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<sst xmlns="http://schemas.openxmlformats.org/spreadsheetml/2006/main" count="334" uniqueCount="194">
  <si>
    <t>Tipul clădirii</t>
  </si>
  <si>
    <t>- lei / mp -</t>
  </si>
  <si>
    <t>Valoarea impozabilă pentru anul 2018</t>
  </si>
  <si>
    <t>Cu instalaţii de apă, canalizare, electrice, încălzire (condiţii cumulative)</t>
  </si>
  <si>
    <t>Fără instalaţii de apă, canalizare, electrice, încălzire</t>
  </si>
  <si>
    <t>Cu instalaţii de apă, canalizare, electrice, încălzire</t>
  </si>
  <si>
    <t>(condiţii cumulative)</t>
  </si>
  <si>
    <t>A) Clădire cu cadre din beton armat sau cu pereţi exteriori din cărămidă arsă sau din orice alte materiale rezultate în urma unui tratament termic şi/sau chimic</t>
  </si>
  <si>
    <t>B) Clădire cu pereţii exteriori din lemn, din piatră naturală, din cărămidă nearsă, din vălătuci sau din orice alte materiale nesupuse unui tratament termic şi/sau chimic</t>
  </si>
  <si>
    <t>C) Clădire  – anexă  cu  cadre din beton armat  sau cu pereţi exteriori  din  cărămidă  arsă  sau  din  orice  alte  materiale rezultate în urma unui tratament termic şi/sau chimic</t>
  </si>
  <si>
    <t>D) Clădire – anexă cu pereţii exteriori din lemn, din piatră naturală, din cărămidă nearsă, din vălătuci sau din orice alte materiale nesupuse unui tratament termic şi/sau chimic</t>
  </si>
  <si>
    <t>E)  În  cazul  contribuabilului  care  deţine  la  aceeaşi  adresă încăperi amplasate  la subsol, la demisol şi/sau la mansardă utilizate ca locuinţă în oricare dintre tipurile de clădiri prevăzute la lit.A- D</t>
  </si>
  <si>
    <t>75%  din  suma  care s-ar aplica clădirii</t>
  </si>
  <si>
    <t>75% din suma care s-ar aplica clădirii</t>
  </si>
  <si>
    <t>F)  În  cazul  contribuabilului  care  deţine  la  aceeaşi  adresăîncăperi amplasate  la subsol, la demisol şi/sau la mansardă utilizate în alte scopuri decât cel de locuinţă în oricare dintre tipurile de clădiri prevăzute la lit.A- D</t>
  </si>
  <si>
    <t>50%  din  suma  care s-ar aplica clădirii</t>
  </si>
  <si>
    <t>50% din suma care s-ar aplica clădirii</t>
  </si>
  <si>
    <t>Valoarea impozabilă pentru anul 2019 indexat cu rata inflației de 1,34 %</t>
  </si>
  <si>
    <t>Nr.crt.</t>
  </si>
  <si>
    <t>Zona din cadrul localităţii</t>
  </si>
  <si>
    <t>-Rangul  III</t>
  </si>
  <si>
    <t>-Rangul  V</t>
  </si>
  <si>
    <t>Nivelul impozitului pentru anul 2018</t>
  </si>
  <si>
    <t>A</t>
  </si>
  <si>
    <t>B</t>
  </si>
  <si>
    <t>C</t>
  </si>
  <si>
    <t>D</t>
  </si>
  <si>
    <t>Nivelul impozitului pentru anul 2019</t>
  </si>
  <si>
    <r>
      <t> </t>
    </r>
    <r>
      <rPr>
        <sz val="12"/>
        <color indexed="8"/>
        <rFont val="Calibri"/>
        <family val="2"/>
      </rPr>
      <t>                     Nr. crt.</t>
    </r>
  </si>
  <si>
    <t>Categoria de folosinţă</t>
  </si>
  <si>
    <t>Zona A</t>
  </si>
  <si>
    <t>ZonaB</t>
  </si>
  <si>
    <t>Zona C</t>
  </si>
  <si>
    <t>ZONA D</t>
  </si>
  <si>
    <t>  1.</t>
  </si>
  <si>
    <t> Teren arabil                               </t>
  </si>
  <si>
    <t>  2.</t>
  </si>
  <si>
    <t> Păşune                                     </t>
  </si>
  <si>
    <t>  3.</t>
  </si>
  <si>
    <t> Fâneaţă                                    </t>
  </si>
  <si>
    <t>  4.</t>
  </si>
  <si>
    <t> Vie                                        </t>
  </si>
  <si>
    <t>  5.</t>
  </si>
  <si>
    <t> Livadă                                     </t>
  </si>
  <si>
    <t>  6.</t>
  </si>
  <si>
    <t> Pădure sau alt teren cu vegetaţie forestieră</t>
  </si>
  <si>
    <t>  7.</t>
  </si>
  <si>
    <t> Teren cu ape                               </t>
  </si>
  <si>
    <t>   x </t>
  </si>
  <si>
    <t>  8.</t>
  </si>
  <si>
    <t> Drumuri şi căi ferate                      </t>
  </si>
  <si>
    <t>  9.</t>
  </si>
  <si>
    <t> Teren neproductiv                          </t>
  </si>
  <si>
    <t>Nivelul impozitului pentru anul 2019 (majorat cu rata inflatiei de 1,34%)</t>
  </si>
  <si>
    <t>x</t>
  </si>
  <si>
    <t>                     Nr. crt.</t>
  </si>
  <si>
    <t>                              Zona</t>
  </si>
  <si>
    <t>1. </t>
  </si>
  <si>
    <t> Teren cu construcţii                       </t>
  </si>
  <si>
    <t>2. </t>
  </si>
  <si>
    <t>3. </t>
  </si>
  <si>
    <t>4. </t>
  </si>
  <si>
    <t>5. </t>
  </si>
  <si>
    <t> Vie pe rod, alta decât cea prevăzută la  nr. crt. 5.1                               </t>
  </si>
  <si>
    <t>5.1.</t>
  </si>
  <si>
    <t> Vie până la intrarea pe rod                </t>
  </si>
  <si>
    <t>X</t>
  </si>
  <si>
    <t>6. </t>
  </si>
  <si>
    <t> Livadă pe rod, alta decât cea prevăzută la  nr. crt. 6.1                               </t>
  </si>
  <si>
    <t>6.1.</t>
  </si>
  <si>
    <t> Livadă până la intrarea pe rod             </t>
  </si>
  <si>
    <t>7. </t>
  </si>
  <si>
    <t> Pădure sau alt teren cu vegetaţie  forestieră, cu excepţia celui prevăzut la   nr. crt. 7.1</t>
  </si>
  <si>
    <t>7.1.</t>
  </si>
  <si>
    <t> Pădure în vârstă de până la 20 de ani şi  pădure cu rol de protecţie                 </t>
  </si>
  <si>
    <t>8. </t>
  </si>
  <si>
    <t> Teren cu apă, altul decât cel cu amenajări  piscicole</t>
  </si>
  <si>
    <t>8.1.</t>
  </si>
  <si>
    <t> Teren cu amenajări piscicole               </t>
  </si>
  <si>
    <t>9. </t>
  </si>
  <si>
    <t>10.</t>
  </si>
  <si>
    <t>Nr. crt.</t>
  </si>
  <si>
    <r>
      <t>Mijloace de transport cu trac</t>
    </r>
    <r>
      <rPr>
        <sz val="11"/>
        <color indexed="8"/>
        <rFont val="Times New Roman"/>
        <family val="1"/>
      </rPr>
      <t>ţ</t>
    </r>
    <r>
      <rPr>
        <b/>
        <sz val="11"/>
        <color indexed="8"/>
        <rFont val="Times New Roman"/>
        <family val="1"/>
      </rPr>
      <t>iune mecanică</t>
    </r>
  </si>
  <si>
    <t>Nivelul impozitului pentru anul</t>
  </si>
  <si>
    <r>
      <t>-lei /an/200 cm</t>
    </r>
    <r>
      <rPr>
        <b/>
        <sz val="7.5"/>
        <color indexed="8"/>
        <rFont val="Times New Roman"/>
        <family val="1"/>
      </rPr>
      <t xml:space="preserve">3  </t>
    </r>
    <r>
      <rPr>
        <b/>
        <sz val="11"/>
        <color indexed="8"/>
        <rFont val="Times New Roman"/>
        <family val="1"/>
      </rPr>
      <t>sau frac</t>
    </r>
    <r>
      <rPr>
        <sz val="11"/>
        <color indexed="8"/>
        <rFont val="Times New Roman"/>
        <family val="1"/>
      </rPr>
      <t>ţ</t>
    </r>
    <r>
      <rPr>
        <b/>
        <sz val="11"/>
        <color indexed="8"/>
        <rFont val="Times New Roman"/>
        <family val="1"/>
      </rPr>
      <t>iune</t>
    </r>
  </si>
  <si>
    <t>I</t>
  </si>
  <si>
    <t>VEHICULE ÎNMATRICULATE</t>
  </si>
  <si>
    <r>
      <t>Motorete, scutere, motociclete şi autoturisme cu capacitatea cilindrică de până la 1600 cm</t>
    </r>
    <r>
      <rPr>
        <sz val="7.5"/>
        <color indexed="8"/>
        <rFont val="Times New Roman"/>
        <family val="1"/>
      </rPr>
      <t xml:space="preserve">3  </t>
    </r>
    <r>
      <rPr>
        <sz val="11"/>
        <color indexed="8"/>
        <rFont val="Times New Roman"/>
        <family val="1"/>
      </rPr>
      <t>inclusiv</t>
    </r>
  </si>
  <si>
    <t>-</t>
  </si>
  <si>
    <t>Motociclete, tricicluri, cvadricicluri şi autoturisme cu</t>
  </si>
  <si>
    <r>
      <t>capacitatea cilindrică de până la 1600 cm</t>
    </r>
    <r>
      <rPr>
        <sz val="7.5"/>
        <color indexed="8"/>
        <rFont val="Times New Roman"/>
        <family val="1"/>
      </rPr>
      <t xml:space="preserve">3  </t>
    </r>
    <r>
      <rPr>
        <sz val="11"/>
        <color indexed="8"/>
        <rFont val="Times New Roman"/>
        <family val="1"/>
      </rPr>
      <t>inclusiv</t>
    </r>
  </si>
  <si>
    <r>
      <t>capacitatea cilindrică de peste 1600 cm</t>
    </r>
    <r>
      <rPr>
        <sz val="7.5"/>
        <color indexed="8"/>
        <rFont val="Times New Roman"/>
        <family val="1"/>
      </rPr>
      <t>3</t>
    </r>
  </si>
  <si>
    <r>
      <t>Autoturisme cu capacitatea cilindrică între 1601 cm</t>
    </r>
    <r>
      <rPr>
        <sz val="7.5"/>
        <color indexed="8"/>
        <rFont val="Times New Roman"/>
        <family val="1"/>
      </rPr>
      <t xml:space="preserve">3    </t>
    </r>
    <r>
      <rPr>
        <sz val="11"/>
        <color indexed="8"/>
        <rFont val="Times New Roman"/>
        <family val="1"/>
      </rPr>
      <t>şi</t>
    </r>
  </si>
  <si>
    <r>
      <t>2000 cm</t>
    </r>
    <r>
      <rPr>
        <sz val="7.5"/>
        <color indexed="8"/>
        <rFont val="Times New Roman"/>
        <family val="1"/>
      </rPr>
      <t xml:space="preserve">3  </t>
    </r>
    <r>
      <rPr>
        <sz val="11"/>
        <color indexed="8"/>
        <rFont val="Times New Roman"/>
        <family val="1"/>
      </rPr>
      <t>inclusiv</t>
    </r>
  </si>
  <si>
    <r>
      <t>Autoturisme cu capacitatea cilindrică între 2001 cm</t>
    </r>
    <r>
      <rPr>
        <sz val="7.5"/>
        <color indexed="8"/>
        <rFont val="Times New Roman"/>
        <family val="1"/>
      </rPr>
      <t xml:space="preserve">3    </t>
    </r>
    <r>
      <rPr>
        <sz val="11"/>
        <color indexed="8"/>
        <rFont val="Times New Roman"/>
        <family val="1"/>
      </rPr>
      <t>şi</t>
    </r>
  </si>
  <si>
    <r>
      <t>2600 cm</t>
    </r>
    <r>
      <rPr>
        <sz val="7.5"/>
        <color indexed="8"/>
        <rFont val="Times New Roman"/>
        <family val="1"/>
      </rPr>
      <t xml:space="preserve">3  </t>
    </r>
    <r>
      <rPr>
        <sz val="11"/>
        <color indexed="8"/>
        <rFont val="Times New Roman"/>
        <family val="1"/>
      </rPr>
      <t>inclusiv</t>
    </r>
  </si>
  <si>
    <r>
      <t>Autoturisme cu capacitatea cilindrică între 2601 cm</t>
    </r>
    <r>
      <rPr>
        <sz val="7.5"/>
        <color indexed="8"/>
        <rFont val="Times New Roman"/>
        <family val="1"/>
      </rPr>
      <t xml:space="preserve">3    </t>
    </r>
    <r>
      <rPr>
        <sz val="11"/>
        <color indexed="8"/>
        <rFont val="Times New Roman"/>
        <family val="1"/>
      </rPr>
      <t>şi</t>
    </r>
  </si>
  <si>
    <r>
      <t>3000 cm</t>
    </r>
    <r>
      <rPr>
        <sz val="7.5"/>
        <color indexed="8"/>
        <rFont val="Times New Roman"/>
        <family val="1"/>
      </rPr>
      <t xml:space="preserve">3  </t>
    </r>
    <r>
      <rPr>
        <sz val="11"/>
        <color indexed="8"/>
        <rFont val="Times New Roman"/>
        <family val="1"/>
      </rPr>
      <t>inclusiv</t>
    </r>
  </si>
  <si>
    <r>
      <t>Autoturisme cu capacitatea cilindrică de peste 3.001 cm</t>
    </r>
    <r>
      <rPr>
        <sz val="7.5"/>
        <color indexed="8"/>
        <rFont val="Times New Roman"/>
        <family val="1"/>
      </rPr>
      <t>3</t>
    </r>
  </si>
  <si>
    <t>Autobuze, autocare, microbuze</t>
  </si>
  <si>
    <t>Alte autovehicule cu tracţiune mecanică cu masa totală maximă autorizată de până la 12 t inclusiv</t>
  </si>
  <si>
    <t>Tractoare înmatriculate</t>
  </si>
  <si>
    <t>II</t>
  </si>
  <si>
    <t>VEHICULE ÎNREGISTRATE</t>
  </si>
  <si>
    <t>Vehicule cu capacitate cilindrică</t>
  </si>
  <si>
    <r>
      <t>-lei /an/200 cm</t>
    </r>
    <r>
      <rPr>
        <b/>
        <sz val="7.5"/>
        <color indexed="8"/>
        <rFont val="Times New Roman"/>
        <family val="1"/>
      </rPr>
      <t>3</t>
    </r>
  </si>
  <si>
    <t>1.1.</t>
  </si>
  <si>
    <t>Vehicule înregistrate cu capacitate cilindrică&lt; 4.800 cmc</t>
  </si>
  <si>
    <t>Vehicule înregistrate cu capacitate  cilindrică&gt; 4.800 cmc</t>
  </si>
  <si>
    <t>Vehicule fără capacitate cilindrică evidentiată</t>
  </si>
  <si>
    <t>1.2</t>
  </si>
  <si>
    <t>-lei/an-</t>
  </si>
  <si>
    <t>Nivelul impozitelor pentru anul 2019</t>
  </si>
  <si>
    <t>Numărul axelor şi masa totală maximă admisa</t>
  </si>
  <si>
    <t>Impozitul în lei/an , pentru vehiculele angajate exclusiv în operaţiunile de transport intern si international</t>
  </si>
  <si>
    <t>Ax(e) motor(oare)cu sistem de suspensie pneumatică sau un echivalent recunoscut</t>
  </si>
  <si>
    <t>Alte sisteme de suspensie pentru axele motoare</t>
  </si>
  <si>
    <t>Vehicule cu două axe</t>
  </si>
  <si>
    <t>Masa de cel puţin 12 tone, dar mai mică de 13 tone</t>
  </si>
  <si>
    <t>Masa de cel puţin 13 tone, dar mai mică de 14 tone</t>
  </si>
  <si>
    <t>Masa de cel puţin 14 tone, dar mai mică de 15 tone</t>
  </si>
  <si>
    <t>Masa de cel puţin 15 tone, dar mai mică de 18 tone</t>
  </si>
  <si>
    <t>Masa de cel puţin 18 tone</t>
  </si>
  <si>
    <t>Vehicule cu 3 axe</t>
  </si>
  <si>
    <t>Masa de cel puţin 15 tone, dar mai mică de 17 tone</t>
  </si>
  <si>
    <t>Masa de cel puţin 17 tone, dar mai mică de 19 tone</t>
  </si>
  <si>
    <t>Masa de cel puţin 19 tone, dar mai mică de 21 tone</t>
  </si>
  <si>
    <t>Masa de cel puţin 21 tone, dar mai mică de 23 tone</t>
  </si>
  <si>
    <t>Masa de cel puţin 23 tone, dar mai mică de 25 tone</t>
  </si>
  <si>
    <t>Masa de cel puţin 25 tone, dar mai mică de 26 tone</t>
  </si>
  <si>
    <t>Masa de cel puţin 26 tone</t>
  </si>
  <si>
    <t>III</t>
  </si>
  <si>
    <t>Vehicule cu 4 axe</t>
  </si>
  <si>
    <t>Masa de cel puţin 25 tone, dar mai mică de 27 tone</t>
  </si>
  <si>
    <t>Masa de cel puţin 27 tone, dar mai mică de 29 tone</t>
  </si>
  <si>
    <t>Masa de cel puţin 29 tone, dar mai mică de 31 tone</t>
  </si>
  <si>
    <t>Masa de cel puţin 31 tone, dar mai mică de 32 tone</t>
  </si>
  <si>
    <t>Masa de cel puţin 32 tone</t>
  </si>
  <si>
    <t>Nivelul impozitelor pentru anul 2018</t>
  </si>
  <si>
    <t xml:space="preserve">      </t>
  </si>
  <si>
    <t xml:space="preserve">Numărul de axe a si greutatea bruta incarcata maxima admisa </t>
  </si>
  <si>
    <t xml:space="preserve">Impozitul, în lei/an </t>
  </si>
  <si>
    <t>Vehicule cu 2 axe</t>
  </si>
  <si>
    <t>Masa de cel puţin 12 tone, dar mai mică de 14 tone</t>
  </si>
  <si>
    <t>Masa de cel puţin 14 tone, dar mai mică de 16 tone</t>
  </si>
  <si>
    <t>Masa de cel puţin 16 tone, dar mai mică de 18 tone</t>
  </si>
  <si>
    <t>Masa de cel puţin 18 tone, dar mai mică de 20 tone</t>
  </si>
  <si>
    <t>Masa de cel puţin 20 tone, dar mai mică de 22 tone</t>
  </si>
  <si>
    <t>Masa de cel puţin 22 tone, dar mai mică de 23 tone</t>
  </si>
  <si>
    <t>Masa de cel puţin 25 tone, dar mai mică de 28 tone</t>
  </si>
  <si>
    <t>Masa de cel puţin 28 tone</t>
  </si>
  <si>
    <t>Vehicule cu 2 + 2 axe</t>
  </si>
  <si>
    <t>Masa de cel puţin 26 tone, dar mai mică de 28 tone</t>
  </si>
  <si>
    <t>Masa de cel puţin 28 tone, dar mai mică de 29 tone</t>
  </si>
  <si>
    <t>Masa de cel puţin 31 tone, dar mai mică de 33 tone</t>
  </si>
  <si>
    <t>Masa de cel puţin 33 tone, dar mai mică de 36 tone</t>
  </si>
  <si>
    <t>Masa de cel puţin 36 tone, dar mai mică de 38 tone</t>
  </si>
  <si>
    <t>Masa de cel puţin 38 tone</t>
  </si>
  <si>
    <t>Vehicule cu 2 + 3 axe</t>
  </si>
  <si>
    <t>Masa de cel puţin 38 tone, dar mai mică de 40 tone</t>
  </si>
  <si>
    <t>Masa de cel puţin 40 tone</t>
  </si>
  <si>
    <t>IV</t>
  </si>
  <si>
    <t>Vehicule cu 3 + 2 axe</t>
  </si>
  <si>
    <t>Masa de cel puţin 40 tone, dar mai mică de 44 tone</t>
  </si>
  <si>
    <t>Masa de cel puţin 44 tone</t>
  </si>
  <si>
    <t>V</t>
  </si>
  <si>
    <t>Vehicule cu 3 + 3 axe</t>
  </si>
  <si>
    <t>Masa totală maximă autorizată</t>
  </si>
  <si>
    <t>a) până la o tonă inclusiv</t>
  </si>
  <si>
    <t>b) peste 1 tonă dar nu mai mult de 3</t>
  </si>
  <si>
    <t>tone</t>
  </si>
  <si>
    <t>c) peste 3 tone dar nu mai mult de 5 tone</t>
  </si>
  <si>
    <t>d) peste 5 tone</t>
  </si>
  <si>
    <t>Mijloc de transport pe apă</t>
  </si>
  <si>
    <t>Luntre, bărci fără motor, folosite pentru pescuit şi uz  personal</t>
  </si>
  <si>
    <t>Bărci fără motor, folosite în alte scopuri</t>
  </si>
  <si>
    <t>Bărci cu motor</t>
  </si>
  <si>
    <t>Nave de sport şi agrement</t>
  </si>
  <si>
    <t>Scutere de apă</t>
  </si>
  <si>
    <t>Denumire taxă</t>
  </si>
  <si>
    <t>Nivelul taxei pentru anul 2018</t>
  </si>
  <si>
    <t>Art.474 alin.(1)</t>
  </si>
  <si>
    <t>Taxa pentru  eliberarea certificatului  de urbanism  în mediu urban</t>
  </si>
  <si>
    <t>Suprafaţa   pentru   care   se   obţine   certificatul   de urbanism:</t>
  </si>
  <si>
    <t>-lei-</t>
  </si>
  <si>
    <t>a) până la 150 mp inclusiv</t>
  </si>
  <si>
    <t>b) între 151 şi 250 mp inclusiv</t>
  </si>
  <si>
    <t>c) între 251 şi 500 mp inclusiv</t>
  </si>
  <si>
    <t>d) între 501 şi 750 mp inclusiv</t>
  </si>
  <si>
    <t>e) între 751 şi 1.000 mp inclusiv</t>
  </si>
  <si>
    <t>f) peste 1.000 mp</t>
  </si>
  <si>
    <t>14 + 0,01 lei / mp pentru fiecare mp care depăşeşte 1.000 mp</t>
  </si>
  <si>
    <t>Nivelul taxei pentru anul 2019</t>
  </si>
  <si>
    <t>14,19 + 0,01 lei / mp pentru fiecare mp care depăşeşte 1.000 mp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</si>
</sst>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6"/>
      <color indexed="8"/>
      <name val="Times New Roman"/>
      <family val="1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b/>
      <sz val="8.5"/>
      <color theme="1"/>
      <name val="Verdana"/>
      <family val="2"/>
    </font>
    <font>
      <sz val="8.5"/>
      <color theme="1"/>
      <name val="Verdana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3" fontId="52" fillId="0" borderId="14" xfId="0" applyNumberFormat="1" applyFont="1" applyBorder="1" applyAlignment="1">
      <alignment horizontal="right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right" vertical="top" wrapText="1"/>
    </xf>
    <xf numFmtId="2" fontId="52" fillId="0" borderId="14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vertical="top" wrapText="1"/>
    </xf>
    <xf numFmtId="0" fontId="53" fillId="33" borderId="1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53" fillId="33" borderId="13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2" fontId="54" fillId="33" borderId="12" xfId="0" applyNumberFormat="1" applyFont="1" applyFill="1" applyBorder="1" applyAlignment="1">
      <alignment vertical="top" wrapText="1"/>
    </xf>
    <xf numFmtId="2" fontId="53" fillId="33" borderId="12" xfId="0" applyNumberFormat="1" applyFont="1" applyFill="1" applyBorder="1" applyAlignment="1">
      <alignment vertical="top" wrapText="1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1" xfId="0" applyFont="1" applyBorder="1" applyAlignment="1">
      <alignment horizontal="left" vertical="top" wrapText="1" indent="5"/>
    </xf>
    <xf numFmtId="0" fontId="0" fillId="0" borderId="12" xfId="0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 indent="2"/>
    </xf>
    <xf numFmtId="0" fontId="56" fillId="0" borderId="13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7" fillId="0" borderId="12" xfId="0" applyFont="1" applyBorder="1" applyAlignment="1">
      <alignment horizontal="right" vertical="top" wrapText="1"/>
    </xf>
    <xf numFmtId="0" fontId="57" fillId="0" borderId="12" xfId="0" applyFont="1" applyBorder="1" applyAlignment="1">
      <alignment vertical="top" wrapText="1"/>
    </xf>
    <xf numFmtId="0" fontId="57" fillId="0" borderId="13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right" vertical="top" wrapText="1"/>
    </xf>
    <xf numFmtId="0" fontId="57" fillId="0" borderId="13" xfId="0" applyFont="1" applyBorder="1" applyAlignment="1">
      <alignment horizontal="left" vertical="top" wrapText="1" indent="1"/>
    </xf>
    <xf numFmtId="0" fontId="57" fillId="0" borderId="13" xfId="0" applyFont="1" applyBorder="1" applyAlignment="1">
      <alignment vertical="top" wrapText="1"/>
    </xf>
    <xf numFmtId="2" fontId="54" fillId="0" borderId="12" xfId="0" applyNumberFormat="1" applyFont="1" applyBorder="1" applyAlignment="1">
      <alignment horizontal="right" vertical="top" wrapText="1"/>
    </xf>
    <xf numFmtId="2" fontId="57" fillId="0" borderId="12" xfId="0" applyNumberFormat="1" applyFont="1" applyBorder="1" applyAlignment="1">
      <alignment horizontal="right" vertical="top" wrapText="1"/>
    </xf>
    <xf numFmtId="49" fontId="57" fillId="0" borderId="13" xfId="0" applyNumberFormat="1" applyFont="1" applyBorder="1" applyAlignment="1">
      <alignment horizontal="left" vertical="top" wrapText="1" indent="1"/>
    </xf>
    <xf numFmtId="0" fontId="57" fillId="0" borderId="0" xfId="0" applyFont="1" applyAlignment="1">
      <alignment horizontal="right"/>
    </xf>
    <xf numFmtId="0" fontId="0" fillId="34" borderId="0" xfId="0" applyFill="1" applyAlignment="1">
      <alignment wrapText="1"/>
    </xf>
    <xf numFmtId="0" fontId="59" fillId="34" borderId="16" xfId="0" applyFont="1" applyFill="1" applyBorder="1" applyAlignment="1">
      <alignment wrapText="1"/>
    </xf>
    <xf numFmtId="0" fontId="59" fillId="34" borderId="17" xfId="0" applyFont="1" applyFill="1" applyBorder="1" applyAlignment="1">
      <alignment wrapText="1"/>
    </xf>
    <xf numFmtId="0" fontId="59" fillId="34" borderId="17" xfId="0" applyFont="1" applyFill="1" applyBorder="1" applyAlignment="1">
      <alignment horizontal="center" wrapText="1"/>
    </xf>
    <xf numFmtId="0" fontId="59" fillId="34" borderId="16" xfId="0" applyFont="1" applyFill="1" applyBorder="1" applyAlignment="1">
      <alignment horizontal="center" wrapText="1"/>
    </xf>
    <xf numFmtId="0" fontId="59" fillId="34" borderId="14" xfId="0" applyFont="1" applyFill="1" applyBorder="1" applyAlignment="1">
      <alignment wrapText="1"/>
    </xf>
    <xf numFmtId="2" fontId="59" fillId="34" borderId="14" xfId="0" applyNumberFormat="1" applyFont="1" applyFill="1" applyBorder="1" applyAlignment="1">
      <alignment wrapText="1"/>
    </xf>
    <xf numFmtId="0" fontId="59" fillId="34" borderId="14" xfId="0" applyFont="1" applyFill="1" applyBorder="1" applyAlignment="1">
      <alignment vertical="top" wrapText="1"/>
    </xf>
    <xf numFmtId="0" fontId="60" fillId="34" borderId="18" xfId="0" applyFont="1" applyFill="1" applyBorder="1" applyAlignment="1">
      <alignment wrapText="1"/>
    </xf>
    <xf numFmtId="2" fontId="59" fillId="34" borderId="16" xfId="0" applyNumberFormat="1" applyFont="1" applyFill="1" applyBorder="1" applyAlignment="1">
      <alignment horizontal="center" wrapText="1"/>
    </xf>
    <xf numFmtId="0" fontId="57" fillId="0" borderId="19" xfId="0" applyFon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57" fillId="0" borderId="12" xfId="0" applyFont="1" applyBorder="1" applyAlignment="1">
      <alignment horizontal="left" vertical="top" wrapText="1" indent="1"/>
    </xf>
    <xf numFmtId="2" fontId="0" fillId="0" borderId="12" xfId="0" applyNumberFormat="1" applyBorder="1" applyAlignment="1">
      <alignment horizontal="center" vertical="top" wrapText="1"/>
    </xf>
    <xf numFmtId="0" fontId="56" fillId="0" borderId="20" xfId="0" applyFont="1" applyBorder="1" applyAlignment="1">
      <alignment horizontal="left" vertical="top" wrapText="1" indent="1"/>
    </xf>
    <xf numFmtId="0" fontId="56" fillId="0" borderId="21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left" vertical="top" wrapText="1" indent="1"/>
    </xf>
    <xf numFmtId="0" fontId="54" fillId="0" borderId="13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2" fontId="0" fillId="0" borderId="22" xfId="0" applyNumberFormat="1" applyFont="1" applyBorder="1" applyAlignment="1">
      <alignment vertical="top" wrapText="1"/>
    </xf>
    <xf numFmtId="2" fontId="0" fillId="0" borderId="13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52" fillId="0" borderId="14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61" fillId="33" borderId="22" xfId="0" applyFont="1" applyFill="1" applyBorder="1" applyAlignment="1">
      <alignment vertical="top" wrapText="1"/>
    </xf>
    <xf numFmtId="0" fontId="61" fillId="33" borderId="19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center" vertical="top" wrapText="1"/>
    </xf>
    <xf numFmtId="0" fontId="52" fillId="0" borderId="22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62" fillId="0" borderId="2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6" fillId="0" borderId="22" xfId="0" applyFont="1" applyBorder="1" applyAlignment="1">
      <alignment vertical="top" wrapText="1"/>
    </xf>
    <xf numFmtId="0" fontId="56" fillId="0" borderId="19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62" fillId="0" borderId="14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22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4" fillId="0" borderId="22" xfId="0" applyFont="1" applyBorder="1" applyAlignment="1">
      <alignment horizontal="right" vertical="top" wrapText="1"/>
    </xf>
    <xf numFmtId="0" fontId="54" fillId="0" borderId="13" xfId="0" applyFont="1" applyBorder="1" applyAlignment="1">
      <alignment horizontal="right" vertical="top" wrapText="1"/>
    </xf>
    <xf numFmtId="2" fontId="54" fillId="0" borderId="22" xfId="0" applyNumberFormat="1" applyFont="1" applyBorder="1" applyAlignment="1">
      <alignment horizontal="right" vertical="top" wrapText="1"/>
    </xf>
    <xf numFmtId="2" fontId="54" fillId="0" borderId="13" xfId="0" applyNumberFormat="1" applyFont="1" applyBorder="1" applyAlignment="1">
      <alignment horizontal="right" vertical="top" wrapText="1"/>
    </xf>
    <xf numFmtId="2" fontId="59" fillId="34" borderId="29" xfId="0" applyNumberFormat="1" applyFont="1" applyFill="1" applyBorder="1" applyAlignment="1">
      <alignment horizontal="center" wrapText="1"/>
    </xf>
    <xf numFmtId="2" fontId="59" fillId="34" borderId="18" xfId="0" applyNumberFormat="1" applyFont="1" applyFill="1" applyBorder="1" applyAlignment="1">
      <alignment horizontal="center" wrapText="1"/>
    </xf>
    <xf numFmtId="0" fontId="0" fillId="34" borderId="30" xfId="0" applyFill="1" applyBorder="1" applyAlignment="1">
      <alignment wrapText="1"/>
    </xf>
    <xf numFmtId="0" fontId="0" fillId="34" borderId="0" xfId="0" applyFill="1" applyAlignment="1">
      <alignment wrapText="1"/>
    </xf>
    <xf numFmtId="0" fontId="60" fillId="34" borderId="29" xfId="0" applyFont="1" applyFill="1" applyBorder="1" applyAlignment="1">
      <alignment wrapText="1"/>
    </xf>
    <xf numFmtId="0" fontId="60" fillId="34" borderId="18" xfId="0" applyFont="1" applyFill="1" applyBorder="1" applyAlignment="1">
      <alignment wrapText="1"/>
    </xf>
    <xf numFmtId="0" fontId="59" fillId="34" borderId="29" xfId="0" applyFont="1" applyFill="1" applyBorder="1" applyAlignment="1">
      <alignment wrapText="1"/>
    </xf>
    <xf numFmtId="0" fontId="59" fillId="34" borderId="18" xfId="0" applyFont="1" applyFill="1" applyBorder="1" applyAlignment="1">
      <alignment wrapText="1"/>
    </xf>
    <xf numFmtId="0" fontId="59" fillId="34" borderId="29" xfId="0" applyFont="1" applyFill="1" applyBorder="1" applyAlignment="1">
      <alignment horizontal="center" vertical="top" wrapText="1"/>
    </xf>
    <xf numFmtId="0" fontId="59" fillId="34" borderId="18" xfId="0" applyFont="1" applyFill="1" applyBorder="1" applyAlignment="1">
      <alignment horizontal="center" vertical="top" wrapText="1"/>
    </xf>
    <xf numFmtId="0" fontId="59" fillId="34" borderId="29" xfId="0" applyFont="1" applyFill="1" applyBorder="1" applyAlignment="1">
      <alignment horizontal="center" vertical="top"/>
    </xf>
    <xf numFmtId="0" fontId="59" fillId="34" borderId="18" xfId="0" applyFont="1" applyFill="1" applyBorder="1" applyAlignment="1">
      <alignment horizontal="center" vertical="top"/>
    </xf>
    <xf numFmtId="0" fontId="59" fillId="34" borderId="14" xfId="0" applyFont="1" applyFill="1" applyBorder="1" applyAlignment="1">
      <alignment wrapText="1"/>
    </xf>
    <xf numFmtId="0" fontId="59" fillId="34" borderId="31" xfId="0" applyFont="1" applyFill="1" applyBorder="1" applyAlignment="1">
      <alignment wrapText="1"/>
    </xf>
    <xf numFmtId="0" fontId="59" fillId="34" borderId="32" xfId="0" applyFont="1" applyFill="1" applyBorder="1" applyAlignment="1">
      <alignment wrapText="1"/>
    </xf>
    <xf numFmtId="0" fontId="59" fillId="34" borderId="29" xfId="0" applyFont="1" applyFill="1" applyBorder="1" applyAlignment="1">
      <alignment horizontal="justify"/>
    </xf>
    <xf numFmtId="0" fontId="59" fillId="34" borderId="18" xfId="0" applyFont="1" applyFill="1" applyBorder="1" applyAlignment="1">
      <alignment horizontal="justify"/>
    </xf>
    <xf numFmtId="2" fontId="59" fillId="34" borderId="14" xfId="0" applyNumberFormat="1" applyFont="1" applyFill="1" applyBorder="1" applyAlignment="1">
      <alignment wrapText="1"/>
    </xf>
    <xf numFmtId="0" fontId="59" fillId="34" borderId="29" xfId="0" applyFont="1" applyFill="1" applyBorder="1" applyAlignment="1">
      <alignment horizontal="center" wrapText="1"/>
    </xf>
    <xf numFmtId="0" fontId="59" fillId="34" borderId="18" xfId="0" applyFont="1" applyFill="1" applyBorder="1" applyAlignment="1">
      <alignment horizontal="center" wrapText="1"/>
    </xf>
    <xf numFmtId="0" fontId="63" fillId="34" borderId="31" xfId="0" applyFont="1" applyFill="1" applyBorder="1" applyAlignment="1">
      <alignment wrapText="1"/>
    </xf>
    <xf numFmtId="0" fontId="63" fillId="34" borderId="33" xfId="0" applyFont="1" applyFill="1" applyBorder="1" applyAlignment="1">
      <alignment wrapText="1"/>
    </xf>
    <xf numFmtId="0" fontId="63" fillId="34" borderId="32" xfId="0" applyFont="1" applyFill="1" applyBorder="1" applyAlignment="1">
      <alignment wrapText="1"/>
    </xf>
    <xf numFmtId="0" fontId="59" fillId="34" borderId="34" xfId="0" applyFont="1" applyFill="1" applyBorder="1" applyAlignment="1">
      <alignment wrapText="1"/>
    </xf>
    <xf numFmtId="0" fontId="59" fillId="34" borderId="35" xfId="0" applyFont="1" applyFill="1" applyBorder="1" applyAlignment="1">
      <alignment wrapText="1"/>
    </xf>
    <xf numFmtId="0" fontId="59" fillId="34" borderId="36" xfId="0" applyFont="1" applyFill="1" applyBorder="1" applyAlignment="1">
      <alignment wrapText="1"/>
    </xf>
    <xf numFmtId="0" fontId="59" fillId="34" borderId="16" xfId="0" applyFont="1" applyFill="1" applyBorder="1" applyAlignment="1">
      <alignment wrapText="1"/>
    </xf>
    <xf numFmtId="0" fontId="59" fillId="34" borderId="31" xfId="0" applyFont="1" applyFill="1" applyBorder="1" applyAlignment="1">
      <alignment vertical="top" wrapText="1"/>
    </xf>
    <xf numFmtId="0" fontId="59" fillId="34" borderId="32" xfId="0" applyFont="1" applyFill="1" applyBorder="1" applyAlignment="1">
      <alignment vertical="top" wrapText="1"/>
    </xf>
    <xf numFmtId="0" fontId="59" fillId="34" borderId="14" xfId="0" applyFont="1" applyFill="1" applyBorder="1" applyAlignment="1">
      <alignment horizontal="center" wrapText="1"/>
    </xf>
    <xf numFmtId="0" fontId="59" fillId="34" borderId="14" xfId="0" applyFont="1" applyFill="1" applyBorder="1" applyAlignment="1">
      <alignment vertical="top" wrapText="1"/>
    </xf>
    <xf numFmtId="0" fontId="59" fillId="34" borderId="0" xfId="0" applyFont="1" applyFill="1" applyBorder="1" applyAlignment="1">
      <alignment wrapText="1"/>
    </xf>
    <xf numFmtId="0" fontId="59" fillId="34" borderId="37" xfId="0" applyFont="1" applyFill="1" applyBorder="1" applyAlignment="1">
      <alignment wrapText="1"/>
    </xf>
    <xf numFmtId="0" fontId="59" fillId="34" borderId="38" xfId="0" applyFont="1" applyFill="1" applyBorder="1" applyAlignment="1">
      <alignment wrapText="1"/>
    </xf>
    <xf numFmtId="0" fontId="59" fillId="34" borderId="39" xfId="0" applyFont="1" applyFill="1" applyBorder="1" applyAlignment="1">
      <alignment wrapText="1"/>
    </xf>
    <xf numFmtId="0" fontId="59" fillId="34" borderId="40" xfId="0" applyFont="1" applyFill="1" applyBorder="1" applyAlignment="1">
      <alignment wrapText="1"/>
    </xf>
    <xf numFmtId="0" fontId="59" fillId="34" borderId="28" xfId="0" applyFont="1" applyFill="1" applyBorder="1" applyAlignment="1">
      <alignment wrapText="1"/>
    </xf>
    <xf numFmtId="0" fontId="59" fillId="34" borderId="41" xfId="0" applyFont="1" applyFill="1" applyBorder="1" applyAlignment="1">
      <alignment wrapText="1"/>
    </xf>
    <xf numFmtId="0" fontId="59" fillId="34" borderId="14" xfId="0" applyFont="1" applyFill="1" applyBorder="1" applyAlignment="1">
      <alignment horizontal="justify" wrapText="1"/>
    </xf>
    <xf numFmtId="0" fontId="59" fillId="34" borderId="14" xfId="0" applyFont="1" applyFill="1" applyBorder="1" applyAlignment="1">
      <alignment horizontal="justify"/>
    </xf>
    <xf numFmtId="0" fontId="59" fillId="34" borderId="29" xfId="0" applyFont="1" applyFill="1" applyBorder="1" applyAlignment="1">
      <alignment horizontal="center"/>
    </xf>
    <xf numFmtId="0" fontId="59" fillId="34" borderId="18" xfId="0" applyFont="1" applyFill="1" applyBorder="1" applyAlignment="1">
      <alignment horizontal="center"/>
    </xf>
    <xf numFmtId="0" fontId="59" fillId="34" borderId="30" xfId="0" applyFont="1" applyFill="1" applyBorder="1" applyAlignment="1">
      <alignment wrapText="1"/>
    </xf>
    <xf numFmtId="0" fontId="59" fillId="34" borderId="17" xfId="0" applyFont="1" applyFill="1" applyBorder="1" applyAlignment="1">
      <alignment wrapText="1"/>
    </xf>
    <xf numFmtId="0" fontId="56" fillId="0" borderId="22" xfId="0" applyFont="1" applyBorder="1" applyAlignment="1">
      <alignment horizontal="left" vertical="top" wrapText="1" indent="1"/>
    </xf>
    <xf numFmtId="0" fontId="56" fillId="0" borderId="13" xfId="0" applyFont="1" applyBorder="1" applyAlignment="1">
      <alignment horizontal="left" vertical="top" wrapText="1" inden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0" fontId="56" fillId="0" borderId="22" xfId="0" applyFont="1" applyBorder="1" applyAlignment="1">
      <alignment horizontal="left" vertical="top" wrapText="1" indent="7"/>
    </xf>
    <xf numFmtId="0" fontId="56" fillId="0" borderId="13" xfId="0" applyFont="1" applyBorder="1" applyAlignment="1">
      <alignment horizontal="left" vertical="top" wrapText="1" indent="7"/>
    </xf>
    <xf numFmtId="0" fontId="54" fillId="0" borderId="22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0"/>
  <sheetViews>
    <sheetView tabSelected="1" zoomScale="78" zoomScaleNormal="78" zoomScalePageLayoutView="0" workbookViewId="0" topLeftCell="A38">
      <selection activeCell="B43" sqref="B43:K60"/>
    </sheetView>
  </sheetViews>
  <sheetFormatPr defaultColWidth="9.140625" defaultRowHeight="15"/>
  <cols>
    <col min="2" max="2" width="8.140625" style="0" customWidth="1"/>
    <col min="3" max="3" width="59.57421875" style="0" customWidth="1"/>
    <col min="4" max="4" width="6.00390625" style="0" customWidth="1"/>
    <col min="5" max="5" width="6.140625" style="0" customWidth="1"/>
    <col min="6" max="6" width="7.421875" style="0" customWidth="1"/>
    <col min="7" max="7" width="12.7109375" style="0" customWidth="1"/>
    <col min="8" max="8" width="11.8515625" style="0" customWidth="1"/>
    <col min="9" max="9" width="7.28125" style="0" customWidth="1"/>
    <col min="10" max="10" width="6.140625" style="0" customWidth="1"/>
    <col min="11" max="11" width="6.421875" style="0" customWidth="1"/>
    <col min="12" max="12" width="10.421875" style="0" customWidth="1"/>
    <col min="14" max="15" width="9.140625" style="0" hidden="1" customWidth="1"/>
  </cols>
  <sheetData>
    <row r="2" ht="15.75" thickBot="1"/>
    <row r="3" spans="2:6" ht="25.5" customHeight="1">
      <c r="B3" s="103" t="s">
        <v>0</v>
      </c>
      <c r="C3" s="87" t="s">
        <v>2</v>
      </c>
      <c r="D3" s="88"/>
      <c r="E3" s="91" t="s">
        <v>17</v>
      </c>
      <c r="F3" s="88"/>
    </row>
    <row r="4" spans="2:6" ht="15.75" thickBot="1">
      <c r="B4" s="103"/>
      <c r="C4" s="89" t="s">
        <v>1</v>
      </c>
      <c r="D4" s="90"/>
      <c r="E4" s="92" t="s">
        <v>1</v>
      </c>
      <c r="F4" s="93"/>
    </row>
    <row r="5" spans="2:6" ht="76.5" customHeight="1">
      <c r="B5" s="103"/>
      <c r="C5" s="94" t="s">
        <v>3</v>
      </c>
      <c r="D5" s="96" t="s">
        <v>4</v>
      </c>
      <c r="E5" s="1" t="s">
        <v>5</v>
      </c>
      <c r="F5" s="98" t="s">
        <v>4</v>
      </c>
    </row>
    <row r="6" spans="2:6" ht="25.5">
      <c r="B6" s="103"/>
      <c r="C6" s="95"/>
      <c r="D6" s="97"/>
      <c r="E6" s="2" t="s">
        <v>6</v>
      </c>
      <c r="F6" s="99"/>
    </row>
    <row r="7" spans="2:6" ht="116.25" customHeight="1">
      <c r="B7" s="7" t="s">
        <v>7</v>
      </c>
      <c r="C7" s="10">
        <v>1000</v>
      </c>
      <c r="D7" s="11">
        <v>600</v>
      </c>
      <c r="E7" s="8">
        <f aca="true" t="shared" si="0" ref="E7:F10">C7*1.34/100+C7</f>
        <v>1013.4</v>
      </c>
      <c r="F7" s="8">
        <f t="shared" si="0"/>
        <v>608.04</v>
      </c>
    </row>
    <row r="8" spans="2:6" ht="267.75">
      <c r="B8" s="7" t="s">
        <v>8</v>
      </c>
      <c r="C8" s="12">
        <v>300</v>
      </c>
      <c r="D8" s="11">
        <v>200</v>
      </c>
      <c r="E8" s="8">
        <f t="shared" si="0"/>
        <v>304.02</v>
      </c>
      <c r="F8" s="8">
        <f t="shared" si="0"/>
        <v>202.68</v>
      </c>
    </row>
    <row r="9" spans="2:6" ht="81.75" customHeight="1">
      <c r="B9" s="7" t="s">
        <v>9</v>
      </c>
      <c r="C9" s="12">
        <v>200</v>
      </c>
      <c r="D9" s="11">
        <v>175</v>
      </c>
      <c r="E9" s="8">
        <f t="shared" si="0"/>
        <v>202.68</v>
      </c>
      <c r="F9" s="13">
        <f t="shared" si="0"/>
        <v>177.345</v>
      </c>
    </row>
    <row r="10" spans="2:6" ht="81.75" customHeight="1">
      <c r="B10" s="7" t="s">
        <v>10</v>
      </c>
      <c r="C10" s="12">
        <v>125</v>
      </c>
      <c r="D10" s="11">
        <v>75</v>
      </c>
      <c r="E10" s="13">
        <f t="shared" si="0"/>
        <v>126.675</v>
      </c>
      <c r="F10" s="13">
        <f t="shared" si="0"/>
        <v>76.005</v>
      </c>
    </row>
    <row r="11" spans="2:6" ht="331.5">
      <c r="B11" s="7" t="s">
        <v>11</v>
      </c>
      <c r="C11" s="3" t="s">
        <v>12</v>
      </c>
      <c r="D11" s="3" t="s">
        <v>13</v>
      </c>
      <c r="E11" s="3" t="s">
        <v>12</v>
      </c>
      <c r="F11" s="3" t="s">
        <v>13</v>
      </c>
    </row>
    <row r="12" spans="2:6" ht="64.5" customHeight="1">
      <c r="B12" s="7" t="s">
        <v>14</v>
      </c>
      <c r="C12" s="9" t="s">
        <v>15</v>
      </c>
      <c r="D12" s="8" t="s">
        <v>16</v>
      </c>
      <c r="E12" s="8" t="s">
        <v>15</v>
      </c>
      <c r="F12" s="8" t="s">
        <v>16</v>
      </c>
    </row>
    <row r="13" ht="27.75" customHeight="1"/>
    <row r="15" ht="15.75" thickBot="1"/>
    <row r="16" ht="51.75" thickBot="1">
      <c r="O16" s="5" t="s">
        <v>22</v>
      </c>
    </row>
    <row r="17" spans="2:17" ht="77.25" thickBot="1">
      <c r="B17" s="85" t="s">
        <v>18</v>
      </c>
      <c r="C17" s="85" t="s">
        <v>19</v>
      </c>
      <c r="D17" s="5" t="s">
        <v>22</v>
      </c>
      <c r="E17" s="5" t="s">
        <v>22</v>
      </c>
      <c r="F17" s="5" t="s">
        <v>27</v>
      </c>
      <c r="G17" s="5" t="s">
        <v>27</v>
      </c>
      <c r="J17" s="78"/>
      <c r="K17" s="78"/>
      <c r="L17" s="73" t="s">
        <v>18</v>
      </c>
      <c r="M17" s="74" t="s">
        <v>19</v>
      </c>
      <c r="N17" s="5" t="s">
        <v>22</v>
      </c>
      <c r="O17" s="4" t="s">
        <v>21</v>
      </c>
      <c r="P17" s="5" t="s">
        <v>27</v>
      </c>
      <c r="Q17" s="5" t="s">
        <v>27</v>
      </c>
    </row>
    <row r="18" spans="2:17" ht="26.25" thickBot="1">
      <c r="B18" s="86"/>
      <c r="C18" s="86"/>
      <c r="D18" s="4" t="s">
        <v>20</v>
      </c>
      <c r="E18" s="4" t="s">
        <v>21</v>
      </c>
      <c r="F18" s="4" t="s">
        <v>20</v>
      </c>
      <c r="G18" s="4" t="s">
        <v>21</v>
      </c>
      <c r="J18" s="78"/>
      <c r="K18" s="78"/>
      <c r="L18" s="73"/>
      <c r="M18" s="75"/>
      <c r="N18" s="4" t="s">
        <v>20</v>
      </c>
      <c r="O18" s="14">
        <v>711</v>
      </c>
      <c r="P18" s="4" t="s">
        <v>20</v>
      </c>
      <c r="Q18" s="4" t="s">
        <v>21</v>
      </c>
    </row>
    <row r="19" spans="2:17" ht="15.75" thickBot="1">
      <c r="B19" s="6">
        <v>1</v>
      </c>
      <c r="C19" s="4" t="s">
        <v>23</v>
      </c>
      <c r="D19" s="14">
        <v>6545</v>
      </c>
      <c r="E19" s="14">
        <v>711</v>
      </c>
      <c r="F19" s="15">
        <f aca="true" t="shared" si="1" ref="F19:G22">D19*1.34/100+D19</f>
        <v>6632.703</v>
      </c>
      <c r="G19" s="15">
        <f t="shared" si="1"/>
        <v>720.5274</v>
      </c>
      <c r="J19" s="66"/>
      <c r="K19" s="66"/>
      <c r="L19" s="8">
        <v>1</v>
      </c>
      <c r="M19" s="4" t="s">
        <v>23</v>
      </c>
      <c r="N19" s="14">
        <v>6545</v>
      </c>
      <c r="O19" s="14">
        <v>534</v>
      </c>
      <c r="P19" s="15">
        <f>N19*1.34/100+N19</f>
        <v>6632.703</v>
      </c>
      <c r="Q19" s="15">
        <f>O18*1.34/100+O18</f>
        <v>720.5274</v>
      </c>
    </row>
    <row r="20" spans="2:17" ht="15.75" thickBot="1">
      <c r="B20" s="6">
        <v>2</v>
      </c>
      <c r="C20" s="4" t="s">
        <v>24</v>
      </c>
      <c r="D20" s="14">
        <v>4447</v>
      </c>
      <c r="E20" s="14">
        <v>534</v>
      </c>
      <c r="F20" s="15">
        <f t="shared" si="1"/>
        <v>4506.5898</v>
      </c>
      <c r="G20" s="15">
        <f t="shared" si="1"/>
        <v>541.1556</v>
      </c>
      <c r="J20" s="66"/>
      <c r="K20" s="66"/>
      <c r="L20" s="8">
        <v>2</v>
      </c>
      <c r="M20" s="4" t="s">
        <v>24</v>
      </c>
      <c r="N20" s="14">
        <v>4447</v>
      </c>
      <c r="O20" s="14">
        <v>355</v>
      </c>
      <c r="P20" s="15">
        <f>N20*1.34/100+N20</f>
        <v>4506.5898</v>
      </c>
      <c r="Q20" s="15">
        <f>O19*1.34/100+O19</f>
        <v>541.1556</v>
      </c>
    </row>
    <row r="21" spans="2:17" ht="15.75" thickBot="1">
      <c r="B21" s="6">
        <v>3</v>
      </c>
      <c r="C21" s="4" t="s">
        <v>25</v>
      </c>
      <c r="D21" s="14">
        <v>2113</v>
      </c>
      <c r="E21" s="14">
        <v>355</v>
      </c>
      <c r="F21" s="15">
        <f t="shared" si="1"/>
        <v>2141.3142</v>
      </c>
      <c r="G21" s="15">
        <f t="shared" si="1"/>
        <v>359.757</v>
      </c>
      <c r="J21" s="66"/>
      <c r="K21" s="66"/>
      <c r="L21" s="8">
        <v>3</v>
      </c>
      <c r="M21" s="4" t="s">
        <v>25</v>
      </c>
      <c r="N21" s="14">
        <v>2113</v>
      </c>
      <c r="O21" s="71">
        <v>178</v>
      </c>
      <c r="P21" s="15">
        <f>N21*1.34/100+N21</f>
        <v>2141.3142</v>
      </c>
      <c r="Q21" s="15">
        <f>O20*1.34/100+O20</f>
        <v>359.757</v>
      </c>
    </row>
    <row r="22" spans="2:17" ht="15.75" thickBot="1">
      <c r="B22" s="85">
        <v>4</v>
      </c>
      <c r="C22" s="85" t="s">
        <v>26</v>
      </c>
      <c r="D22" s="69">
        <v>1230</v>
      </c>
      <c r="E22" s="71">
        <v>178</v>
      </c>
      <c r="F22" s="67">
        <f t="shared" si="1"/>
        <v>1246.482</v>
      </c>
      <c r="G22" s="67">
        <f t="shared" si="1"/>
        <v>180.3852</v>
      </c>
      <c r="J22" s="78"/>
      <c r="K22" s="78"/>
      <c r="L22" s="73">
        <v>4</v>
      </c>
      <c r="M22" s="74" t="s">
        <v>26</v>
      </c>
      <c r="N22" s="69">
        <v>1230</v>
      </c>
      <c r="O22" s="72"/>
      <c r="P22" s="67">
        <f>N22*1.34/100+N22</f>
        <v>1246.482</v>
      </c>
      <c r="Q22" s="67">
        <f>O21*1.34/100+O21</f>
        <v>180.3852</v>
      </c>
    </row>
    <row r="23" spans="2:17" ht="15.75" thickBot="1">
      <c r="B23" s="86"/>
      <c r="C23" s="86"/>
      <c r="D23" s="70"/>
      <c r="E23" s="72"/>
      <c r="F23" s="68"/>
      <c r="G23" s="68"/>
      <c r="J23" s="78"/>
      <c r="K23" s="78"/>
      <c r="L23" s="73"/>
      <c r="M23" s="75"/>
      <c r="N23" s="70"/>
      <c r="P23" s="68"/>
      <c r="Q23" s="68"/>
    </row>
    <row r="26" ht="15.75" thickBot="1"/>
    <row r="27" spans="2:11" ht="58.5" customHeight="1" thickBot="1">
      <c r="B27" s="79" t="s">
        <v>28</v>
      </c>
      <c r="C27" s="16"/>
      <c r="D27" s="82" t="s">
        <v>22</v>
      </c>
      <c r="E27" s="83"/>
      <c r="F27" s="83"/>
      <c r="G27" s="84"/>
      <c r="H27" s="82" t="s">
        <v>53</v>
      </c>
      <c r="I27" s="83"/>
      <c r="J27" s="83"/>
      <c r="K27" s="84"/>
    </row>
    <row r="28" spans="2:11" ht="15.75">
      <c r="B28" s="80"/>
      <c r="C28" s="17" t="s">
        <v>29</v>
      </c>
      <c r="D28" s="76" t="s">
        <v>30</v>
      </c>
      <c r="E28" s="76" t="s">
        <v>31</v>
      </c>
      <c r="F28" s="76" t="s">
        <v>32</v>
      </c>
      <c r="G28" s="76" t="s">
        <v>33</v>
      </c>
      <c r="H28" s="76" t="s">
        <v>30</v>
      </c>
      <c r="I28" s="76" t="s">
        <v>31</v>
      </c>
      <c r="J28" s="76" t="s">
        <v>32</v>
      </c>
      <c r="K28" s="76" t="s">
        <v>33</v>
      </c>
    </row>
    <row r="29" spans="2:11" ht="15.75" thickBot="1">
      <c r="B29" s="81"/>
      <c r="C29" s="18"/>
      <c r="D29" s="77"/>
      <c r="E29" s="77"/>
      <c r="F29" s="77"/>
      <c r="G29" s="77"/>
      <c r="H29" s="77"/>
      <c r="I29" s="77"/>
      <c r="J29" s="77"/>
      <c r="K29" s="77"/>
    </row>
    <row r="30" spans="2:11" ht="16.5" thickBot="1">
      <c r="B30" s="19" t="s">
        <v>34</v>
      </c>
      <c r="C30" s="20" t="s">
        <v>35</v>
      </c>
      <c r="D30" s="21">
        <v>28</v>
      </c>
      <c r="E30" s="21">
        <v>21</v>
      </c>
      <c r="F30" s="21">
        <v>19</v>
      </c>
      <c r="G30" s="21">
        <v>15</v>
      </c>
      <c r="H30" s="22">
        <f>D30*1.34/100+D30</f>
        <v>28.3752</v>
      </c>
      <c r="I30" s="22">
        <f aca="true" t="shared" si="2" ref="I30:K36">E30*1.34/100+E30</f>
        <v>21.2814</v>
      </c>
      <c r="J30" s="22">
        <f t="shared" si="2"/>
        <v>19.2546</v>
      </c>
      <c r="K30" s="22">
        <f t="shared" si="2"/>
        <v>15.201</v>
      </c>
    </row>
    <row r="31" spans="2:11" ht="16.5" thickBot="1">
      <c r="B31" s="19" t="s">
        <v>36</v>
      </c>
      <c r="C31" s="20" t="s">
        <v>37</v>
      </c>
      <c r="D31" s="21">
        <v>21</v>
      </c>
      <c r="E31" s="21">
        <v>19</v>
      </c>
      <c r="F31" s="21">
        <v>15</v>
      </c>
      <c r="G31" s="21">
        <v>13</v>
      </c>
      <c r="H31" s="22">
        <f aca="true" t="shared" si="3" ref="H31:H36">D31*1.34/100+D31</f>
        <v>21.2814</v>
      </c>
      <c r="I31" s="22">
        <f t="shared" si="2"/>
        <v>19.2546</v>
      </c>
      <c r="J31" s="22">
        <f t="shared" si="2"/>
        <v>15.201</v>
      </c>
      <c r="K31" s="22">
        <f t="shared" si="2"/>
        <v>13.1742</v>
      </c>
    </row>
    <row r="32" spans="2:11" ht="16.5" thickBot="1">
      <c r="B32" s="19" t="s">
        <v>38</v>
      </c>
      <c r="C32" s="20" t="s">
        <v>39</v>
      </c>
      <c r="D32" s="21">
        <v>21</v>
      </c>
      <c r="E32" s="21">
        <v>19</v>
      </c>
      <c r="F32" s="21">
        <v>15</v>
      </c>
      <c r="G32" s="21">
        <v>13</v>
      </c>
      <c r="H32" s="22">
        <f t="shared" si="3"/>
        <v>21.2814</v>
      </c>
      <c r="I32" s="22">
        <f t="shared" si="2"/>
        <v>19.2546</v>
      </c>
      <c r="J32" s="22">
        <f t="shared" si="2"/>
        <v>15.201</v>
      </c>
      <c r="K32" s="22">
        <f t="shared" si="2"/>
        <v>13.1742</v>
      </c>
    </row>
    <row r="33" spans="2:11" ht="16.5" thickBot="1">
      <c r="B33" s="19" t="s">
        <v>40</v>
      </c>
      <c r="C33" s="20" t="s">
        <v>41</v>
      </c>
      <c r="D33" s="21">
        <v>46</v>
      </c>
      <c r="E33" s="21">
        <v>35</v>
      </c>
      <c r="F33" s="21">
        <v>28</v>
      </c>
      <c r="G33" s="21">
        <v>19</v>
      </c>
      <c r="H33" s="22">
        <f t="shared" si="3"/>
        <v>46.6164</v>
      </c>
      <c r="I33" s="22">
        <f t="shared" si="2"/>
        <v>35.469</v>
      </c>
      <c r="J33" s="22">
        <f t="shared" si="2"/>
        <v>28.3752</v>
      </c>
      <c r="K33" s="22">
        <f t="shared" si="2"/>
        <v>19.2546</v>
      </c>
    </row>
    <row r="34" spans="2:11" ht="16.5" thickBot="1">
      <c r="B34" s="19" t="s">
        <v>42</v>
      </c>
      <c r="C34" s="20" t="s">
        <v>43</v>
      </c>
      <c r="D34" s="21">
        <v>53</v>
      </c>
      <c r="E34" s="21">
        <v>46</v>
      </c>
      <c r="F34" s="21">
        <v>35</v>
      </c>
      <c r="G34" s="21">
        <v>28</v>
      </c>
      <c r="H34" s="22">
        <f t="shared" si="3"/>
        <v>53.7102</v>
      </c>
      <c r="I34" s="22">
        <f t="shared" si="2"/>
        <v>46.6164</v>
      </c>
      <c r="J34" s="22">
        <f t="shared" si="2"/>
        <v>35.469</v>
      </c>
      <c r="K34" s="22">
        <f t="shared" si="2"/>
        <v>28.3752</v>
      </c>
    </row>
    <row r="35" spans="2:11" ht="16.5" thickBot="1">
      <c r="B35" s="19" t="s">
        <v>44</v>
      </c>
      <c r="C35" s="20" t="s">
        <v>45</v>
      </c>
      <c r="D35" s="21">
        <v>28</v>
      </c>
      <c r="E35" s="21">
        <v>21</v>
      </c>
      <c r="F35" s="21">
        <v>19</v>
      </c>
      <c r="G35" s="21">
        <v>15</v>
      </c>
      <c r="H35" s="22">
        <f t="shared" si="3"/>
        <v>28.3752</v>
      </c>
      <c r="I35" s="22">
        <f t="shared" si="2"/>
        <v>21.2814</v>
      </c>
      <c r="J35" s="22">
        <f t="shared" si="2"/>
        <v>19.2546</v>
      </c>
      <c r="K35" s="22">
        <f t="shared" si="2"/>
        <v>15.201</v>
      </c>
    </row>
    <row r="36" spans="2:11" ht="16.5" thickBot="1">
      <c r="B36" s="19" t="s">
        <v>46</v>
      </c>
      <c r="C36" s="20" t="s">
        <v>47</v>
      </c>
      <c r="D36" s="21">
        <v>15</v>
      </c>
      <c r="E36" s="21">
        <v>13</v>
      </c>
      <c r="F36" s="21">
        <v>8</v>
      </c>
      <c r="G36" s="20" t="s">
        <v>48</v>
      </c>
      <c r="H36" s="22">
        <f t="shared" si="3"/>
        <v>15.201</v>
      </c>
      <c r="I36" s="22">
        <f t="shared" si="2"/>
        <v>13.1742</v>
      </c>
      <c r="J36" s="22">
        <f>F36*1.34/100+F36</f>
        <v>8.1072</v>
      </c>
      <c r="K36" s="23" t="s">
        <v>48</v>
      </c>
    </row>
    <row r="37" spans="2:11" ht="16.5" thickBot="1">
      <c r="B37" s="19" t="s">
        <v>49</v>
      </c>
      <c r="C37" s="20" t="s">
        <v>50</v>
      </c>
      <c r="D37" s="20" t="s">
        <v>48</v>
      </c>
      <c r="E37" s="20" t="s">
        <v>48</v>
      </c>
      <c r="F37" s="20" t="s">
        <v>48</v>
      </c>
      <c r="G37" s="20" t="s">
        <v>48</v>
      </c>
      <c r="H37" s="21" t="s">
        <v>54</v>
      </c>
      <c r="I37" s="20" t="s">
        <v>48</v>
      </c>
      <c r="J37" s="20" t="s">
        <v>48</v>
      </c>
      <c r="K37" s="20" t="s">
        <v>48</v>
      </c>
    </row>
    <row r="38" spans="2:11" ht="16.5" thickBot="1">
      <c r="B38" s="19" t="s">
        <v>51</v>
      </c>
      <c r="C38" s="20" t="s">
        <v>52</v>
      </c>
      <c r="D38" s="20" t="s">
        <v>48</v>
      </c>
      <c r="E38" s="20" t="s">
        <v>48</v>
      </c>
      <c r="F38" s="20" t="s">
        <v>48</v>
      </c>
      <c r="G38" s="20" t="s">
        <v>48</v>
      </c>
      <c r="H38" s="21" t="s">
        <v>54</v>
      </c>
      <c r="I38" s="20" t="s">
        <v>48</v>
      </c>
      <c r="J38" s="20" t="s">
        <v>48</v>
      </c>
      <c r="K38" s="20" t="s">
        <v>48</v>
      </c>
    </row>
    <row r="43" spans="2:11" ht="15">
      <c r="B43" s="24"/>
      <c r="C43" s="24"/>
      <c r="D43" s="166" t="s">
        <v>22</v>
      </c>
      <c r="E43" s="167"/>
      <c r="F43" s="167"/>
      <c r="G43" s="168"/>
      <c r="H43" s="169" t="s">
        <v>27</v>
      </c>
      <c r="I43" s="170"/>
      <c r="J43" s="171"/>
      <c r="K43" s="24"/>
    </row>
    <row r="44" spans="2:11" ht="15">
      <c r="B44" s="24" t="s">
        <v>55</v>
      </c>
      <c r="C44" s="24" t="s">
        <v>56</v>
      </c>
      <c r="D44" s="24" t="s">
        <v>23</v>
      </c>
      <c r="E44" s="24" t="s">
        <v>24</v>
      </c>
      <c r="F44" s="24" t="s">
        <v>25</v>
      </c>
      <c r="G44" s="24" t="s">
        <v>26</v>
      </c>
      <c r="H44" s="24" t="s">
        <v>23</v>
      </c>
      <c r="I44" s="24" t="s">
        <v>24</v>
      </c>
      <c r="J44" s="24" t="s">
        <v>25</v>
      </c>
      <c r="K44" s="24" t="s">
        <v>26</v>
      </c>
    </row>
    <row r="45" spans="2:11" ht="15"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2:11" ht="15">
      <c r="B46" s="24"/>
      <c r="C46" s="24" t="s">
        <v>29</v>
      </c>
      <c r="D46" s="24"/>
      <c r="E46" s="24"/>
      <c r="F46" s="24"/>
      <c r="G46" s="24"/>
      <c r="H46" s="24"/>
      <c r="I46" s="24"/>
      <c r="J46" s="24"/>
      <c r="K46" s="24"/>
    </row>
    <row r="47" spans="2:11" ht="15">
      <c r="B47" s="24" t="s">
        <v>57</v>
      </c>
      <c r="C47" s="24" t="s">
        <v>58</v>
      </c>
      <c r="D47" s="24">
        <v>31</v>
      </c>
      <c r="E47" s="24">
        <v>28</v>
      </c>
      <c r="F47" s="24">
        <v>26</v>
      </c>
      <c r="G47" s="24">
        <v>22</v>
      </c>
      <c r="H47" s="25">
        <f>D47*1.34/100+D47</f>
        <v>31.415399999999998</v>
      </c>
      <c r="I47" s="25">
        <f aca="true" t="shared" si="4" ref="I47:K58">E47*1.34/100+E47</f>
        <v>28.3752</v>
      </c>
      <c r="J47" s="25">
        <f t="shared" si="4"/>
        <v>26.3484</v>
      </c>
      <c r="K47" s="25">
        <f t="shared" si="4"/>
        <v>22.2948</v>
      </c>
    </row>
    <row r="48" spans="2:11" ht="15">
      <c r="B48" s="24" t="s">
        <v>59</v>
      </c>
      <c r="C48" s="24" t="s">
        <v>35</v>
      </c>
      <c r="D48" s="24">
        <v>50</v>
      </c>
      <c r="E48" s="24">
        <v>48</v>
      </c>
      <c r="F48" s="24">
        <v>45</v>
      </c>
      <c r="G48" s="24">
        <v>42</v>
      </c>
      <c r="H48" s="25">
        <f aca="true" t="shared" si="5" ref="H48:H58">D48*1.34/100+D48</f>
        <v>50.67</v>
      </c>
      <c r="I48" s="25">
        <f t="shared" si="4"/>
        <v>48.6432</v>
      </c>
      <c r="J48" s="25">
        <f t="shared" si="4"/>
        <v>45.603</v>
      </c>
      <c r="K48" s="25">
        <f t="shared" si="4"/>
        <v>42.5628</v>
      </c>
    </row>
    <row r="49" spans="2:11" ht="15">
      <c r="B49" s="24" t="s">
        <v>60</v>
      </c>
      <c r="C49" s="24" t="s">
        <v>37</v>
      </c>
      <c r="D49" s="24">
        <v>28</v>
      </c>
      <c r="E49" s="24">
        <v>26</v>
      </c>
      <c r="F49" s="24">
        <v>22</v>
      </c>
      <c r="G49" s="24">
        <v>20</v>
      </c>
      <c r="H49" s="25">
        <f t="shared" si="5"/>
        <v>28.3752</v>
      </c>
      <c r="I49" s="25">
        <f t="shared" si="4"/>
        <v>26.3484</v>
      </c>
      <c r="J49" s="25">
        <f t="shared" si="4"/>
        <v>22.2948</v>
      </c>
      <c r="K49" s="25">
        <f t="shared" si="4"/>
        <v>20.268</v>
      </c>
    </row>
    <row r="50" spans="2:11" ht="15">
      <c r="B50" s="24" t="s">
        <v>61</v>
      </c>
      <c r="C50" s="24" t="s">
        <v>39</v>
      </c>
      <c r="D50" s="24">
        <v>28</v>
      </c>
      <c r="E50" s="24">
        <v>26</v>
      </c>
      <c r="F50" s="24">
        <v>22</v>
      </c>
      <c r="G50" s="24">
        <v>20</v>
      </c>
      <c r="H50" s="25">
        <f t="shared" si="5"/>
        <v>28.3752</v>
      </c>
      <c r="I50" s="25">
        <f t="shared" si="4"/>
        <v>26.3484</v>
      </c>
      <c r="J50" s="25">
        <f t="shared" si="4"/>
        <v>22.2948</v>
      </c>
      <c r="K50" s="25">
        <f t="shared" si="4"/>
        <v>20.268</v>
      </c>
    </row>
    <row r="51" spans="2:11" ht="15">
      <c r="B51" s="24" t="s">
        <v>62</v>
      </c>
      <c r="C51" s="24" t="s">
        <v>63</v>
      </c>
      <c r="D51" s="24">
        <v>55</v>
      </c>
      <c r="E51" s="24">
        <v>53</v>
      </c>
      <c r="F51" s="24">
        <v>50</v>
      </c>
      <c r="G51" s="24">
        <v>48</v>
      </c>
      <c r="H51" s="25">
        <f t="shared" si="5"/>
        <v>55.737</v>
      </c>
      <c r="I51" s="25">
        <f t="shared" si="4"/>
        <v>53.7102</v>
      </c>
      <c r="J51" s="25">
        <f t="shared" si="4"/>
        <v>50.67</v>
      </c>
      <c r="K51" s="25">
        <f t="shared" si="4"/>
        <v>48.6432</v>
      </c>
    </row>
    <row r="52" spans="2:11" ht="15">
      <c r="B52" s="24" t="s">
        <v>64</v>
      </c>
      <c r="C52" s="24" t="s">
        <v>65</v>
      </c>
      <c r="D52" s="24" t="s">
        <v>54</v>
      </c>
      <c r="E52" s="24" t="s">
        <v>54</v>
      </c>
      <c r="F52" s="24" t="s">
        <v>54</v>
      </c>
      <c r="G52" s="24" t="s">
        <v>54</v>
      </c>
      <c r="H52" s="25" t="s">
        <v>66</v>
      </c>
      <c r="I52" s="25" t="s">
        <v>66</v>
      </c>
      <c r="J52" s="25" t="s">
        <v>66</v>
      </c>
      <c r="K52" s="25" t="s">
        <v>66</v>
      </c>
    </row>
    <row r="53" spans="2:11" ht="15">
      <c r="B53" s="24" t="s">
        <v>67</v>
      </c>
      <c r="C53" s="24" t="s">
        <v>68</v>
      </c>
      <c r="D53" s="24">
        <v>56</v>
      </c>
      <c r="E53" s="24">
        <v>53</v>
      </c>
      <c r="F53" s="24">
        <v>50</v>
      </c>
      <c r="G53" s="24">
        <v>48</v>
      </c>
      <c r="H53" s="25">
        <f t="shared" si="5"/>
        <v>56.7504</v>
      </c>
      <c r="I53" s="25">
        <f t="shared" si="4"/>
        <v>53.7102</v>
      </c>
      <c r="J53" s="25">
        <f t="shared" si="4"/>
        <v>50.67</v>
      </c>
      <c r="K53" s="25">
        <f t="shared" si="4"/>
        <v>48.6432</v>
      </c>
    </row>
    <row r="54" spans="2:11" ht="15">
      <c r="B54" s="24" t="s">
        <v>69</v>
      </c>
      <c r="C54" s="24" t="s">
        <v>70</v>
      </c>
      <c r="D54" s="24" t="s">
        <v>54</v>
      </c>
      <c r="E54" s="24" t="s">
        <v>54</v>
      </c>
      <c r="F54" s="24" t="s">
        <v>54</v>
      </c>
      <c r="G54" s="24" t="s">
        <v>54</v>
      </c>
      <c r="H54" s="25" t="s">
        <v>66</v>
      </c>
      <c r="I54" s="25" t="s">
        <v>66</v>
      </c>
      <c r="J54" s="25" t="s">
        <v>66</v>
      </c>
      <c r="K54" s="25" t="s">
        <v>66</v>
      </c>
    </row>
    <row r="55" spans="2:11" ht="15">
      <c r="B55" s="24" t="s">
        <v>71</v>
      </c>
      <c r="C55" s="24" t="s">
        <v>72</v>
      </c>
      <c r="D55" s="24">
        <v>16</v>
      </c>
      <c r="E55" s="24">
        <v>16</v>
      </c>
      <c r="F55" s="24">
        <v>16</v>
      </c>
      <c r="G55" s="24">
        <v>16</v>
      </c>
      <c r="H55" s="25">
        <f t="shared" si="5"/>
        <v>16.2144</v>
      </c>
      <c r="I55" s="25">
        <f t="shared" si="4"/>
        <v>16.2144</v>
      </c>
      <c r="J55" s="25">
        <f t="shared" si="4"/>
        <v>16.2144</v>
      </c>
      <c r="K55" s="25">
        <f t="shared" si="4"/>
        <v>16.2144</v>
      </c>
    </row>
    <row r="56" spans="2:11" ht="15">
      <c r="B56" s="24" t="s">
        <v>73</v>
      </c>
      <c r="C56" s="24" t="s">
        <v>74</v>
      </c>
      <c r="D56" s="24" t="s">
        <v>54</v>
      </c>
      <c r="E56" s="24" t="s">
        <v>54</v>
      </c>
      <c r="F56" s="24" t="s">
        <v>54</v>
      </c>
      <c r="G56" s="24" t="s">
        <v>54</v>
      </c>
      <c r="H56" s="25" t="s">
        <v>66</v>
      </c>
      <c r="I56" s="25" t="s">
        <v>66</v>
      </c>
      <c r="J56" s="25" t="s">
        <v>66</v>
      </c>
      <c r="K56" s="25" t="s">
        <v>66</v>
      </c>
    </row>
    <row r="57" spans="2:11" ht="15">
      <c r="B57" s="24" t="s">
        <v>75</v>
      </c>
      <c r="C57" s="24" t="s">
        <v>76</v>
      </c>
      <c r="D57" s="24">
        <v>6</v>
      </c>
      <c r="E57" s="24">
        <v>5</v>
      </c>
      <c r="F57" s="24">
        <v>2</v>
      </c>
      <c r="G57" s="24">
        <v>1</v>
      </c>
      <c r="H57" s="25">
        <f t="shared" si="5"/>
        <v>6.0804</v>
      </c>
      <c r="I57" s="25">
        <f t="shared" si="4"/>
        <v>5.067</v>
      </c>
      <c r="J57" s="25">
        <f t="shared" si="4"/>
        <v>2.0268</v>
      </c>
      <c r="K57" s="25">
        <f t="shared" si="4"/>
        <v>1.0134</v>
      </c>
    </row>
    <row r="58" spans="2:11" ht="15">
      <c r="B58" s="24" t="s">
        <v>77</v>
      </c>
      <c r="C58" s="24" t="s">
        <v>78</v>
      </c>
      <c r="D58" s="24">
        <v>34</v>
      </c>
      <c r="E58" s="24">
        <v>31</v>
      </c>
      <c r="F58" s="24">
        <v>28</v>
      </c>
      <c r="G58" s="24">
        <v>26</v>
      </c>
      <c r="H58" s="25">
        <f t="shared" si="5"/>
        <v>34.4556</v>
      </c>
      <c r="I58" s="25">
        <f t="shared" si="4"/>
        <v>31.415399999999998</v>
      </c>
      <c r="J58" s="25">
        <f t="shared" si="4"/>
        <v>28.3752</v>
      </c>
      <c r="K58" s="25">
        <f t="shared" si="4"/>
        <v>26.3484</v>
      </c>
    </row>
    <row r="59" spans="2:11" ht="15">
      <c r="B59" s="24" t="s">
        <v>79</v>
      </c>
      <c r="C59" s="24" t="s">
        <v>50</v>
      </c>
      <c r="D59" s="24" t="s">
        <v>54</v>
      </c>
      <c r="E59" s="24" t="s">
        <v>54</v>
      </c>
      <c r="F59" s="24" t="s">
        <v>54</v>
      </c>
      <c r="G59" s="24" t="s">
        <v>54</v>
      </c>
      <c r="H59" s="25" t="s">
        <v>66</v>
      </c>
      <c r="I59" s="25" t="s">
        <v>66</v>
      </c>
      <c r="J59" s="25" t="s">
        <v>66</v>
      </c>
      <c r="K59" s="25" t="s">
        <v>66</v>
      </c>
    </row>
    <row r="60" spans="2:11" ht="15">
      <c r="B60" s="24" t="s">
        <v>80</v>
      </c>
      <c r="C60" s="24" t="s">
        <v>52</v>
      </c>
      <c r="D60" s="24" t="s">
        <v>54</v>
      </c>
      <c r="E60" s="24" t="s">
        <v>54</v>
      </c>
      <c r="F60" s="24" t="s">
        <v>54</v>
      </c>
      <c r="G60" s="24" t="s">
        <v>54</v>
      </c>
      <c r="H60" s="25" t="s">
        <v>66</v>
      </c>
      <c r="I60" s="25" t="s">
        <v>66</v>
      </c>
      <c r="J60" s="25" t="s">
        <v>66</v>
      </c>
      <c r="K60" s="25" t="s">
        <v>66</v>
      </c>
    </row>
    <row r="64" ht="15.75" thickBot="1"/>
    <row r="65" spans="2:5" ht="18" customHeight="1">
      <c r="B65" s="100" t="s">
        <v>81</v>
      </c>
      <c r="C65" s="26"/>
      <c r="D65" s="29" t="s">
        <v>83</v>
      </c>
      <c r="E65" s="29" t="s">
        <v>83</v>
      </c>
    </row>
    <row r="66" spans="2:5" ht="13.5" customHeight="1" thickBot="1">
      <c r="B66" s="101"/>
      <c r="C66" s="27" t="s">
        <v>82</v>
      </c>
      <c r="D66" s="30">
        <v>2018</v>
      </c>
      <c r="E66" s="30">
        <v>2019</v>
      </c>
    </row>
    <row r="67" spans="2:5" ht="32.25" customHeight="1" thickBot="1">
      <c r="B67" s="102"/>
      <c r="C67" s="28"/>
      <c r="D67" s="31" t="s">
        <v>84</v>
      </c>
      <c r="E67" s="31" t="s">
        <v>84</v>
      </c>
    </row>
    <row r="68" spans="2:5" ht="16.5" thickBot="1">
      <c r="B68" s="32" t="s">
        <v>85</v>
      </c>
      <c r="C68" s="33" t="s">
        <v>86</v>
      </c>
      <c r="D68" s="34"/>
      <c r="E68" s="34"/>
    </row>
    <row r="69" spans="2:5" ht="33" customHeight="1">
      <c r="B69" s="104">
        <v>1</v>
      </c>
      <c r="C69" s="106" t="s">
        <v>87</v>
      </c>
      <c r="D69" s="36"/>
      <c r="E69" s="36"/>
    </row>
    <row r="70" spans="2:5" ht="15.75" thickBot="1">
      <c r="B70" s="105"/>
      <c r="C70" s="107"/>
      <c r="D70" s="37" t="s">
        <v>88</v>
      </c>
      <c r="E70" s="37" t="s">
        <v>88</v>
      </c>
    </row>
    <row r="71" spans="2:5" ht="17.25" customHeight="1">
      <c r="B71" s="104">
        <v>2</v>
      </c>
      <c r="C71" s="35" t="s">
        <v>89</v>
      </c>
      <c r="D71" s="108">
        <v>8</v>
      </c>
      <c r="E71" s="110">
        <f>D71*1.34/100+D71</f>
        <v>8.1072</v>
      </c>
    </row>
    <row r="72" spans="2:5" ht="21.75" customHeight="1" thickBot="1">
      <c r="B72" s="105"/>
      <c r="C72" s="38" t="s">
        <v>90</v>
      </c>
      <c r="D72" s="109"/>
      <c r="E72" s="111"/>
    </row>
    <row r="73" spans="2:5" ht="22.5" customHeight="1">
      <c r="B73" s="104">
        <v>3</v>
      </c>
      <c r="C73" s="35" t="s">
        <v>89</v>
      </c>
      <c r="D73" s="108">
        <v>9</v>
      </c>
      <c r="E73" s="110">
        <f>D73*1.34/100+D73</f>
        <v>9.1206</v>
      </c>
    </row>
    <row r="74" spans="2:5" ht="20.25" customHeight="1" thickBot="1">
      <c r="B74" s="105"/>
      <c r="C74" s="38" t="s">
        <v>91</v>
      </c>
      <c r="D74" s="109"/>
      <c r="E74" s="111"/>
    </row>
    <row r="75" spans="2:5" ht="15">
      <c r="B75" s="104">
        <v>4</v>
      </c>
      <c r="C75" s="35" t="s">
        <v>92</v>
      </c>
      <c r="D75" s="108">
        <v>18</v>
      </c>
      <c r="E75" s="110">
        <f>D75*1.34/100+D75</f>
        <v>18.2412</v>
      </c>
    </row>
    <row r="76" spans="2:5" ht="15.75" thickBot="1">
      <c r="B76" s="105"/>
      <c r="C76" s="38" t="s">
        <v>93</v>
      </c>
      <c r="D76" s="109"/>
      <c r="E76" s="111"/>
    </row>
    <row r="77" spans="2:5" ht="17.25" customHeight="1">
      <c r="B77" s="104">
        <v>5</v>
      </c>
      <c r="C77" s="35" t="s">
        <v>94</v>
      </c>
      <c r="D77" s="108">
        <v>72</v>
      </c>
      <c r="E77" s="110">
        <f>D77*1.34/100+D77</f>
        <v>72.9648</v>
      </c>
    </row>
    <row r="78" spans="2:5" ht="15.75" thickBot="1">
      <c r="B78" s="105"/>
      <c r="C78" s="38" t="s">
        <v>95</v>
      </c>
      <c r="D78" s="109"/>
      <c r="E78" s="111"/>
    </row>
    <row r="79" spans="2:5" ht="16.5" customHeight="1">
      <c r="B79" s="104">
        <v>6</v>
      </c>
      <c r="C79" s="35" t="s">
        <v>96</v>
      </c>
      <c r="D79" s="108">
        <v>144</v>
      </c>
      <c r="E79" s="110">
        <f>D79*1.34/100+D79</f>
        <v>145.9296</v>
      </c>
    </row>
    <row r="80" spans="2:5" ht="15.75" thickBot="1">
      <c r="B80" s="105"/>
      <c r="C80" s="38" t="s">
        <v>97</v>
      </c>
      <c r="D80" s="109"/>
      <c r="E80" s="111"/>
    </row>
    <row r="81" spans="2:5" ht="21" customHeight="1" thickBot="1">
      <c r="B81" s="39">
        <v>7</v>
      </c>
      <c r="C81" s="38" t="s">
        <v>98</v>
      </c>
      <c r="D81" s="40">
        <v>290</v>
      </c>
      <c r="E81" s="43">
        <f>D81*1.34/100+D81</f>
        <v>293.886</v>
      </c>
    </row>
    <row r="82" spans="2:5" ht="16.5" thickBot="1">
      <c r="B82" s="39">
        <v>8</v>
      </c>
      <c r="C82" s="38" t="s">
        <v>99</v>
      </c>
      <c r="D82" s="40">
        <v>24</v>
      </c>
      <c r="E82" s="43">
        <f>D82*1.34/100+D82</f>
        <v>24.3216</v>
      </c>
    </row>
    <row r="83" spans="2:5" ht="33" customHeight="1" thickBot="1">
      <c r="B83" s="39">
        <v>9</v>
      </c>
      <c r="C83" s="38" t="s">
        <v>100</v>
      </c>
      <c r="D83" s="40">
        <v>30</v>
      </c>
      <c r="E83" s="43">
        <f>D83*1.34/100+D83</f>
        <v>30.402</v>
      </c>
    </row>
    <row r="84" spans="2:5" ht="16.5" thickBot="1">
      <c r="B84" s="41">
        <v>10</v>
      </c>
      <c r="C84" s="38" t="s">
        <v>101</v>
      </c>
      <c r="D84" s="40">
        <v>18</v>
      </c>
      <c r="E84" s="43">
        <f>D84*1.34/100+D84</f>
        <v>18.2412</v>
      </c>
    </row>
    <row r="85" spans="2:5" ht="16.5" thickBot="1">
      <c r="B85" s="39" t="s">
        <v>102</v>
      </c>
      <c r="C85" s="33" t="s">
        <v>103</v>
      </c>
      <c r="D85" s="37" t="s">
        <v>66</v>
      </c>
      <c r="E85" s="43" t="s">
        <v>54</v>
      </c>
    </row>
    <row r="86" spans="2:5" ht="43.5" thickBot="1">
      <c r="B86" s="39">
        <v>1</v>
      </c>
      <c r="C86" s="38" t="s">
        <v>104</v>
      </c>
      <c r="D86" s="33" t="s">
        <v>105</v>
      </c>
      <c r="E86" s="33" t="s">
        <v>105</v>
      </c>
    </row>
    <row r="87" spans="2:5" ht="15.75" thickBot="1">
      <c r="B87" s="42" t="s">
        <v>106</v>
      </c>
      <c r="C87" s="38" t="s">
        <v>107</v>
      </c>
      <c r="D87" s="37">
        <v>4</v>
      </c>
      <c r="E87" s="44">
        <f>D87*1.34/100+D87</f>
        <v>4.0536</v>
      </c>
    </row>
    <row r="88" spans="2:5" ht="15.75" thickBot="1">
      <c r="B88" s="45" t="s">
        <v>110</v>
      </c>
      <c r="C88" s="38" t="s">
        <v>108</v>
      </c>
      <c r="D88" s="37">
        <v>6</v>
      </c>
      <c r="E88" s="44">
        <f>D88*1.34/100+D88</f>
        <v>6.0804</v>
      </c>
    </row>
    <row r="89" spans="2:5" ht="15.75" thickBot="1">
      <c r="B89" s="39">
        <v>2</v>
      </c>
      <c r="C89" s="38" t="s">
        <v>109</v>
      </c>
      <c r="D89" s="37">
        <v>50</v>
      </c>
      <c r="E89" s="37">
        <f>D89*1.34/100+D89</f>
        <v>50.67</v>
      </c>
    </row>
    <row r="93" ht="15">
      <c r="A93" s="46" t="s">
        <v>111</v>
      </c>
    </row>
    <row r="94" spans="1:9" ht="21" customHeight="1">
      <c r="A94" s="124"/>
      <c r="B94" s="124"/>
      <c r="C94" s="124"/>
      <c r="D94" s="141" t="s">
        <v>138</v>
      </c>
      <c r="E94" s="141"/>
      <c r="F94" s="141"/>
      <c r="G94" s="142" t="s">
        <v>112</v>
      </c>
      <c r="H94" s="142"/>
      <c r="I94" s="143"/>
    </row>
    <row r="95" spans="1:9" ht="52.5" customHeight="1">
      <c r="A95" s="124"/>
      <c r="B95" s="144" t="s">
        <v>113</v>
      </c>
      <c r="C95" s="145"/>
      <c r="D95" s="148"/>
      <c r="E95" s="124" t="s">
        <v>114</v>
      </c>
      <c r="F95" s="124"/>
      <c r="G95" s="142" t="s">
        <v>114</v>
      </c>
      <c r="H95" s="142"/>
      <c r="I95" s="143"/>
    </row>
    <row r="96" spans="1:9" ht="127.5">
      <c r="A96" s="124"/>
      <c r="B96" s="146"/>
      <c r="C96" s="147"/>
      <c r="D96" s="149"/>
      <c r="E96" s="52" t="s">
        <v>115</v>
      </c>
      <c r="F96" s="52" t="s">
        <v>116</v>
      </c>
      <c r="G96" s="52" t="s">
        <v>115</v>
      </c>
      <c r="H96" s="52" t="s">
        <v>116</v>
      </c>
      <c r="I96" s="143"/>
    </row>
    <row r="97" spans="1:9" ht="15">
      <c r="A97" s="124" t="s">
        <v>85</v>
      </c>
      <c r="B97" s="124" t="s">
        <v>117</v>
      </c>
      <c r="C97" s="124"/>
      <c r="D97" s="124"/>
      <c r="E97" s="124"/>
      <c r="F97" s="124"/>
      <c r="G97" s="142"/>
      <c r="H97" s="142"/>
      <c r="I97" s="143"/>
    </row>
    <row r="98" spans="1:9" ht="15">
      <c r="A98" s="124"/>
      <c r="B98" s="124"/>
      <c r="C98" s="124"/>
      <c r="D98" s="124"/>
      <c r="E98" s="124"/>
      <c r="F98" s="124"/>
      <c r="G98" s="142"/>
      <c r="H98" s="142"/>
      <c r="I98" s="143"/>
    </row>
    <row r="99" spans="1:9" ht="15">
      <c r="A99" s="52"/>
      <c r="B99" s="52">
        <v>1</v>
      </c>
      <c r="C99" s="124" t="s">
        <v>118</v>
      </c>
      <c r="D99" s="124"/>
      <c r="E99" s="52">
        <v>0</v>
      </c>
      <c r="F99" s="52">
        <v>142</v>
      </c>
      <c r="G99" s="52">
        <f aca="true" t="shared" si="6" ref="G99:H103">E99*1.34/100+E99</f>
        <v>0</v>
      </c>
      <c r="H99" s="53">
        <f t="shared" si="6"/>
        <v>143.9028</v>
      </c>
      <c r="I99" s="143"/>
    </row>
    <row r="100" spans="1:9" ht="15">
      <c r="A100" s="52"/>
      <c r="B100" s="52">
        <v>2</v>
      </c>
      <c r="C100" s="124" t="s">
        <v>119</v>
      </c>
      <c r="D100" s="124"/>
      <c r="E100" s="52">
        <v>142</v>
      </c>
      <c r="F100" s="52">
        <v>395</v>
      </c>
      <c r="G100" s="53">
        <f t="shared" si="6"/>
        <v>143.9028</v>
      </c>
      <c r="H100" s="53">
        <f t="shared" si="6"/>
        <v>400.293</v>
      </c>
      <c r="I100" s="143"/>
    </row>
    <row r="101" spans="1:9" ht="15">
      <c r="A101" s="52"/>
      <c r="B101" s="52">
        <v>3</v>
      </c>
      <c r="C101" s="124" t="s">
        <v>120</v>
      </c>
      <c r="D101" s="124"/>
      <c r="E101" s="52">
        <v>395</v>
      </c>
      <c r="F101" s="52">
        <v>555</v>
      </c>
      <c r="G101" s="53">
        <f t="shared" si="6"/>
        <v>400.293</v>
      </c>
      <c r="H101" s="53">
        <f t="shared" si="6"/>
        <v>562.437</v>
      </c>
      <c r="I101" s="143"/>
    </row>
    <row r="102" spans="1:9" ht="15">
      <c r="A102" s="52"/>
      <c r="B102" s="52">
        <v>4</v>
      </c>
      <c r="C102" s="124" t="s">
        <v>121</v>
      </c>
      <c r="D102" s="124"/>
      <c r="E102" s="52">
        <v>555</v>
      </c>
      <c r="F102" s="52">
        <v>1257</v>
      </c>
      <c r="G102" s="53">
        <f t="shared" si="6"/>
        <v>562.437</v>
      </c>
      <c r="H102" s="53">
        <f t="shared" si="6"/>
        <v>1273.8438</v>
      </c>
      <c r="I102" s="143"/>
    </row>
    <row r="103" spans="1:9" ht="15">
      <c r="A103" s="52"/>
      <c r="B103" s="52">
        <v>5</v>
      </c>
      <c r="C103" s="124" t="s">
        <v>122</v>
      </c>
      <c r="D103" s="124"/>
      <c r="E103" s="52">
        <v>555</v>
      </c>
      <c r="F103" s="52">
        <v>1257</v>
      </c>
      <c r="G103" s="53">
        <f t="shared" si="6"/>
        <v>562.437</v>
      </c>
      <c r="H103" s="53">
        <f t="shared" si="6"/>
        <v>1273.8438</v>
      </c>
      <c r="I103" s="143"/>
    </row>
    <row r="104" spans="1:9" ht="22.5" customHeight="1">
      <c r="A104" s="52" t="s">
        <v>102</v>
      </c>
      <c r="B104" s="124" t="s">
        <v>123</v>
      </c>
      <c r="C104" s="124"/>
      <c r="D104" s="124"/>
      <c r="E104" s="52"/>
      <c r="F104" s="54"/>
      <c r="G104" s="52"/>
      <c r="H104" s="52"/>
      <c r="I104" s="143"/>
    </row>
    <row r="105" spans="1:9" ht="15">
      <c r="A105" s="124"/>
      <c r="B105" s="124">
        <v>1</v>
      </c>
      <c r="C105" s="124" t="s">
        <v>124</v>
      </c>
      <c r="D105" s="124"/>
      <c r="E105" s="124">
        <v>142</v>
      </c>
      <c r="F105" s="141">
        <v>248</v>
      </c>
      <c r="G105" s="129">
        <f>E105*1.34/100+E105</f>
        <v>143.9028</v>
      </c>
      <c r="H105" s="129">
        <f>F105*1.34/100+F105</f>
        <v>251.32319999999999</v>
      </c>
      <c r="I105" s="143"/>
    </row>
    <row r="106" spans="1:9" ht="15">
      <c r="A106" s="124"/>
      <c r="B106" s="124"/>
      <c r="C106" s="124"/>
      <c r="D106" s="124"/>
      <c r="E106" s="124"/>
      <c r="F106" s="141"/>
      <c r="G106" s="129">
        <f aca="true" t="shared" si="7" ref="G106:G112">E106*1.34/100+E106</f>
        <v>0</v>
      </c>
      <c r="H106" s="129"/>
      <c r="I106" s="143"/>
    </row>
    <row r="107" spans="1:9" ht="15">
      <c r="A107" s="124"/>
      <c r="B107" s="124"/>
      <c r="C107" s="124"/>
      <c r="D107" s="124"/>
      <c r="E107" s="124"/>
      <c r="F107" s="141"/>
      <c r="G107" s="129">
        <f t="shared" si="7"/>
        <v>0</v>
      </c>
      <c r="H107" s="129"/>
      <c r="I107" s="143"/>
    </row>
    <row r="108" spans="1:9" ht="15">
      <c r="A108" s="52"/>
      <c r="B108" s="52">
        <v>2</v>
      </c>
      <c r="C108" s="124" t="s">
        <v>125</v>
      </c>
      <c r="D108" s="124"/>
      <c r="E108" s="52">
        <v>248</v>
      </c>
      <c r="F108" s="52">
        <v>509</v>
      </c>
      <c r="G108" s="53">
        <f t="shared" si="7"/>
        <v>251.32319999999999</v>
      </c>
      <c r="H108" s="53">
        <f>F108*1.34/100+F108</f>
        <v>515.8206</v>
      </c>
      <c r="I108" s="143"/>
    </row>
    <row r="109" spans="1:9" ht="15">
      <c r="A109" s="124"/>
      <c r="B109" s="124">
        <v>3</v>
      </c>
      <c r="C109" s="124" t="s">
        <v>126</v>
      </c>
      <c r="D109" s="124"/>
      <c r="E109" s="124">
        <v>509</v>
      </c>
      <c r="F109" s="124">
        <v>661</v>
      </c>
      <c r="G109" s="129">
        <f t="shared" si="7"/>
        <v>515.8206</v>
      </c>
      <c r="H109" s="129">
        <f>F109*1.34/100+F109</f>
        <v>669.8574</v>
      </c>
      <c r="I109" s="143"/>
    </row>
    <row r="110" spans="1:9" ht="15">
      <c r="A110" s="124"/>
      <c r="B110" s="124"/>
      <c r="C110" s="124"/>
      <c r="D110" s="124"/>
      <c r="E110" s="124"/>
      <c r="F110" s="124"/>
      <c r="G110" s="129">
        <f t="shared" si="7"/>
        <v>0</v>
      </c>
      <c r="H110" s="129">
        <f>F110*1.34/100+F110</f>
        <v>0</v>
      </c>
      <c r="I110" s="143"/>
    </row>
    <row r="111" spans="1:9" ht="15">
      <c r="A111" s="52"/>
      <c r="B111" s="52">
        <v>4</v>
      </c>
      <c r="C111" s="124" t="s">
        <v>127</v>
      </c>
      <c r="D111" s="124"/>
      <c r="E111" s="52">
        <v>661</v>
      </c>
      <c r="F111" s="52">
        <v>1019</v>
      </c>
      <c r="G111" s="53">
        <f t="shared" si="7"/>
        <v>669.8574</v>
      </c>
      <c r="H111" s="53">
        <f>F111*1.34/100+F111</f>
        <v>1032.6546</v>
      </c>
      <c r="I111" s="143"/>
    </row>
    <row r="112" spans="1:9" ht="15">
      <c r="A112" s="124"/>
      <c r="B112" s="124">
        <v>5</v>
      </c>
      <c r="C112" s="124" t="s">
        <v>128</v>
      </c>
      <c r="D112" s="124"/>
      <c r="E112" s="124">
        <v>1019</v>
      </c>
      <c r="F112" s="124">
        <v>1583</v>
      </c>
      <c r="G112" s="129">
        <f t="shared" si="7"/>
        <v>1032.6546</v>
      </c>
      <c r="H112" s="129">
        <f aca="true" t="shared" si="8" ref="H112:H117">F112*1.34/100+F112</f>
        <v>1604.2122</v>
      </c>
      <c r="I112" s="143"/>
    </row>
    <row r="113" spans="1:9" ht="15">
      <c r="A113" s="124"/>
      <c r="B113" s="124"/>
      <c r="C113" s="124"/>
      <c r="D113" s="124"/>
      <c r="E113" s="124"/>
      <c r="F113" s="124"/>
      <c r="G113" s="129"/>
      <c r="H113" s="129">
        <f t="shared" si="8"/>
        <v>0</v>
      </c>
      <c r="I113" s="143"/>
    </row>
    <row r="114" spans="1:9" ht="15">
      <c r="A114" s="124"/>
      <c r="B114" s="124">
        <v>6</v>
      </c>
      <c r="C114" s="124" t="s">
        <v>129</v>
      </c>
      <c r="D114" s="124"/>
      <c r="E114" s="124">
        <v>1019</v>
      </c>
      <c r="F114" s="124">
        <v>1583</v>
      </c>
      <c r="G114" s="129">
        <f>E114*1.34/100+E114</f>
        <v>1032.6546</v>
      </c>
      <c r="H114" s="129">
        <f t="shared" si="8"/>
        <v>1604.2122</v>
      </c>
      <c r="I114" s="143"/>
    </row>
    <row r="115" spans="1:9" ht="15">
      <c r="A115" s="124"/>
      <c r="B115" s="124"/>
      <c r="C115" s="124"/>
      <c r="D115" s="124"/>
      <c r="E115" s="124"/>
      <c r="F115" s="124"/>
      <c r="G115" s="129"/>
      <c r="H115" s="129">
        <f t="shared" si="8"/>
        <v>0</v>
      </c>
      <c r="I115" s="143"/>
    </row>
    <row r="116" spans="1:9" ht="15">
      <c r="A116" s="124"/>
      <c r="B116" s="124">
        <v>7</v>
      </c>
      <c r="C116" s="124" t="s">
        <v>130</v>
      </c>
      <c r="D116" s="124"/>
      <c r="E116" s="124">
        <v>1019</v>
      </c>
      <c r="F116" s="124">
        <v>1583</v>
      </c>
      <c r="G116" s="129">
        <f>E116*1.34/100+E116</f>
        <v>1032.6546</v>
      </c>
      <c r="H116" s="129">
        <f t="shared" si="8"/>
        <v>1604.2122</v>
      </c>
      <c r="I116" s="143"/>
    </row>
    <row r="117" spans="1:9" ht="15">
      <c r="A117" s="124"/>
      <c r="B117" s="124"/>
      <c r="C117" s="124"/>
      <c r="D117" s="124"/>
      <c r="E117" s="124"/>
      <c r="F117" s="124"/>
      <c r="G117" s="129"/>
      <c r="H117" s="129">
        <f t="shared" si="8"/>
        <v>0</v>
      </c>
      <c r="I117" s="143"/>
    </row>
    <row r="118" spans="1:9" ht="15">
      <c r="A118" s="52" t="s">
        <v>131</v>
      </c>
      <c r="B118" s="124" t="s">
        <v>132</v>
      </c>
      <c r="C118" s="124"/>
      <c r="D118" s="124"/>
      <c r="E118" s="52"/>
      <c r="F118" s="54"/>
      <c r="G118" s="52"/>
      <c r="H118" s="52"/>
      <c r="I118" s="143"/>
    </row>
    <row r="119" spans="1:9" ht="15">
      <c r="A119" s="124"/>
      <c r="B119" s="124">
        <v>1</v>
      </c>
      <c r="C119" s="124" t="s">
        <v>128</v>
      </c>
      <c r="D119" s="124"/>
      <c r="E119" s="124">
        <v>661</v>
      </c>
      <c r="F119" s="124">
        <v>670</v>
      </c>
      <c r="G119" s="129">
        <f aca="true" t="shared" si="9" ref="G119:H129">E119*1.34/100+E119</f>
        <v>669.8574</v>
      </c>
      <c r="H119" s="129">
        <f t="shared" si="9"/>
        <v>678.978</v>
      </c>
      <c r="I119" s="143"/>
    </row>
    <row r="120" spans="1:9" ht="15">
      <c r="A120" s="124"/>
      <c r="B120" s="124"/>
      <c r="C120" s="124"/>
      <c r="D120" s="124"/>
      <c r="E120" s="124"/>
      <c r="F120" s="124"/>
      <c r="G120" s="129"/>
      <c r="H120" s="129"/>
      <c r="I120" s="143"/>
    </row>
    <row r="121" spans="1:9" ht="15">
      <c r="A121" s="124"/>
      <c r="B121" s="124">
        <v>2</v>
      </c>
      <c r="C121" s="124" t="s">
        <v>133</v>
      </c>
      <c r="D121" s="124"/>
      <c r="E121" s="124">
        <v>670</v>
      </c>
      <c r="F121" s="150">
        <v>1046</v>
      </c>
      <c r="G121" s="129">
        <f t="shared" si="9"/>
        <v>678.978</v>
      </c>
      <c r="H121" s="129">
        <f t="shared" si="9"/>
        <v>1060.0164</v>
      </c>
      <c r="I121" s="143"/>
    </row>
    <row r="122" spans="1:9" ht="15">
      <c r="A122" s="124"/>
      <c r="B122" s="124"/>
      <c r="C122" s="124"/>
      <c r="D122" s="124"/>
      <c r="E122" s="124"/>
      <c r="F122" s="150"/>
      <c r="G122" s="129"/>
      <c r="H122" s="129"/>
      <c r="I122" s="143"/>
    </row>
    <row r="123" spans="1:9" ht="15">
      <c r="A123" s="124"/>
      <c r="B123" s="124">
        <v>3</v>
      </c>
      <c r="C123" s="124" t="s">
        <v>134</v>
      </c>
      <c r="D123" s="124"/>
      <c r="E123" s="124">
        <v>1046</v>
      </c>
      <c r="F123" s="151">
        <v>1661</v>
      </c>
      <c r="G123" s="129">
        <f t="shared" si="9"/>
        <v>1060.0164</v>
      </c>
      <c r="H123" s="129">
        <f t="shared" si="9"/>
        <v>1683.2574</v>
      </c>
      <c r="I123" s="143"/>
    </row>
    <row r="124" spans="1:9" ht="15">
      <c r="A124" s="124"/>
      <c r="B124" s="124"/>
      <c r="C124" s="124"/>
      <c r="D124" s="124"/>
      <c r="E124" s="124"/>
      <c r="F124" s="151"/>
      <c r="G124" s="129"/>
      <c r="H124" s="129"/>
      <c r="I124" s="143"/>
    </row>
    <row r="125" spans="1:9" ht="15">
      <c r="A125" s="124"/>
      <c r="B125" s="124">
        <v>4</v>
      </c>
      <c r="C125" s="124" t="s">
        <v>135</v>
      </c>
      <c r="D125" s="124"/>
      <c r="E125" s="124">
        <v>1661</v>
      </c>
      <c r="F125" s="151">
        <v>2464</v>
      </c>
      <c r="G125" s="129">
        <f t="shared" si="9"/>
        <v>1683.2574</v>
      </c>
      <c r="H125" s="129">
        <f t="shared" si="9"/>
        <v>2497.0176</v>
      </c>
      <c r="I125" s="143"/>
    </row>
    <row r="126" spans="1:9" ht="15">
      <c r="A126" s="124"/>
      <c r="B126" s="124"/>
      <c r="C126" s="124"/>
      <c r="D126" s="124"/>
      <c r="E126" s="124"/>
      <c r="F126" s="151"/>
      <c r="G126" s="129"/>
      <c r="H126" s="129"/>
      <c r="I126" s="143"/>
    </row>
    <row r="127" spans="1:9" ht="15">
      <c r="A127" s="124"/>
      <c r="B127" s="124">
        <v>5</v>
      </c>
      <c r="C127" s="124" t="s">
        <v>136</v>
      </c>
      <c r="D127" s="124"/>
      <c r="E127" s="124">
        <v>1661</v>
      </c>
      <c r="F127" s="151">
        <v>2464</v>
      </c>
      <c r="G127" s="129">
        <f t="shared" si="9"/>
        <v>1683.2574</v>
      </c>
      <c r="H127" s="129">
        <f t="shared" si="9"/>
        <v>2497.0176</v>
      </c>
      <c r="I127" s="143"/>
    </row>
    <row r="128" spans="1:9" ht="15">
      <c r="A128" s="124"/>
      <c r="B128" s="124"/>
      <c r="C128" s="124"/>
      <c r="D128" s="124"/>
      <c r="E128" s="124"/>
      <c r="F128" s="151"/>
      <c r="G128" s="129"/>
      <c r="H128" s="129"/>
      <c r="I128" s="143"/>
    </row>
    <row r="129" spans="1:9" ht="15">
      <c r="A129" s="124"/>
      <c r="B129" s="124">
        <v>6</v>
      </c>
      <c r="C129" s="124" t="s">
        <v>137</v>
      </c>
      <c r="D129" s="124"/>
      <c r="E129" s="124">
        <v>1661</v>
      </c>
      <c r="F129" s="151">
        <v>2464</v>
      </c>
      <c r="G129" s="129">
        <f t="shared" si="9"/>
        <v>1683.2574</v>
      </c>
      <c r="H129" s="129">
        <f t="shared" si="9"/>
        <v>2497.0176</v>
      </c>
      <c r="I129" s="143"/>
    </row>
    <row r="130" spans="1:9" ht="15">
      <c r="A130" s="124"/>
      <c r="B130" s="124"/>
      <c r="C130" s="124"/>
      <c r="D130" s="124"/>
      <c r="E130" s="124"/>
      <c r="F130" s="151"/>
      <c r="G130" s="129"/>
      <c r="H130" s="129"/>
      <c r="I130" s="143"/>
    </row>
    <row r="134" ht="15.75" thickBot="1">
      <c r="A134" s="46" t="s">
        <v>111</v>
      </c>
    </row>
    <row r="135" spans="1:9" ht="41.25" customHeight="1" thickBot="1">
      <c r="A135" s="132" t="s">
        <v>139</v>
      </c>
      <c r="B135" s="133"/>
      <c r="C135" s="134"/>
      <c r="D135" s="125" t="s">
        <v>138</v>
      </c>
      <c r="E135" s="126"/>
      <c r="F135" s="125" t="s">
        <v>112</v>
      </c>
      <c r="G135" s="126"/>
      <c r="H135" s="114"/>
      <c r="I135" s="115"/>
    </row>
    <row r="136" spans="1:9" ht="15.75" thickBot="1">
      <c r="A136" s="116"/>
      <c r="B136" s="135" t="s">
        <v>140</v>
      </c>
      <c r="C136" s="136"/>
      <c r="D136" s="125" t="s">
        <v>141</v>
      </c>
      <c r="E136" s="126"/>
      <c r="F136" s="139"/>
      <c r="G136" s="140"/>
      <c r="H136" s="114"/>
      <c r="I136" s="115"/>
    </row>
    <row r="137" spans="1:9" ht="98.25" customHeight="1" thickBot="1">
      <c r="A137" s="117"/>
      <c r="B137" s="137"/>
      <c r="C137" s="138"/>
      <c r="D137" s="48" t="s">
        <v>115</v>
      </c>
      <c r="E137" s="48" t="s">
        <v>116</v>
      </c>
      <c r="F137" s="48" t="s">
        <v>115</v>
      </c>
      <c r="G137" s="48" t="s">
        <v>116</v>
      </c>
      <c r="H137" s="114"/>
      <c r="I137" s="115"/>
    </row>
    <row r="138" spans="1:9" ht="15.75" thickBot="1">
      <c r="A138" s="55" t="s">
        <v>85</v>
      </c>
      <c r="B138" s="125" t="s">
        <v>142</v>
      </c>
      <c r="C138" s="126"/>
      <c r="D138" s="48"/>
      <c r="E138" s="48"/>
      <c r="F138" s="48"/>
      <c r="G138" s="48"/>
      <c r="H138" s="114"/>
      <c r="I138" s="115"/>
    </row>
    <row r="139" spans="1:9" ht="15">
      <c r="A139" s="116"/>
      <c r="B139" s="118">
        <v>1</v>
      </c>
      <c r="C139" s="118" t="s">
        <v>143</v>
      </c>
      <c r="D139" s="130">
        <v>0</v>
      </c>
      <c r="E139" s="50"/>
      <c r="F139" s="130">
        <f>D139*1.34/100+D139</f>
        <v>0</v>
      </c>
      <c r="G139" s="130">
        <f>E139*1.34/100+E139</f>
        <v>0</v>
      </c>
      <c r="H139" s="114"/>
      <c r="I139" s="115"/>
    </row>
    <row r="140" spans="1:9" ht="15.75" thickBot="1">
      <c r="A140" s="117"/>
      <c r="B140" s="119"/>
      <c r="C140" s="119"/>
      <c r="D140" s="131"/>
      <c r="E140" s="51">
        <v>0</v>
      </c>
      <c r="F140" s="131"/>
      <c r="G140" s="131"/>
      <c r="H140" s="114"/>
      <c r="I140" s="115"/>
    </row>
    <row r="141" spans="1:9" ht="15.75" thickBot="1">
      <c r="A141" s="55"/>
      <c r="B141" s="48">
        <v>2</v>
      </c>
      <c r="C141" s="48" t="s">
        <v>144</v>
      </c>
      <c r="D141" s="51">
        <v>0</v>
      </c>
      <c r="E141" s="51">
        <v>0</v>
      </c>
      <c r="F141" s="51">
        <v>0</v>
      </c>
      <c r="G141" s="51">
        <v>0</v>
      </c>
      <c r="H141" s="114"/>
      <c r="I141" s="115"/>
    </row>
    <row r="142" spans="1:9" ht="15">
      <c r="A142" s="116"/>
      <c r="B142" s="118">
        <v>3</v>
      </c>
      <c r="C142" s="118" t="s">
        <v>145</v>
      </c>
      <c r="D142" s="130">
        <v>0</v>
      </c>
      <c r="E142" s="127">
        <v>64</v>
      </c>
      <c r="F142" s="112">
        <f>D142*1.34/100+D142</f>
        <v>0</v>
      </c>
      <c r="G142" s="112">
        <f>E142*1.34/100+E142</f>
        <v>64.8576</v>
      </c>
      <c r="H142" s="114"/>
      <c r="I142" s="115"/>
    </row>
    <row r="143" spans="1:9" ht="9.75" customHeight="1" thickBot="1">
      <c r="A143" s="117"/>
      <c r="B143" s="119"/>
      <c r="C143" s="119"/>
      <c r="D143" s="131"/>
      <c r="E143" s="128"/>
      <c r="F143" s="113"/>
      <c r="G143" s="113"/>
      <c r="H143" s="114"/>
      <c r="I143" s="115"/>
    </row>
    <row r="144" spans="1:9" ht="15.75" thickBot="1">
      <c r="A144" s="116"/>
      <c r="B144" s="118">
        <v>4</v>
      </c>
      <c r="C144" s="118" t="s">
        <v>146</v>
      </c>
      <c r="D144" s="130">
        <v>64</v>
      </c>
      <c r="E144" s="127">
        <v>147</v>
      </c>
      <c r="F144" s="112">
        <f>D144*1.34/100+D144</f>
        <v>64.8576</v>
      </c>
      <c r="G144" s="112">
        <f>E144*1.34/100+E144</f>
        <v>148.9698</v>
      </c>
      <c r="H144" s="114"/>
      <c r="I144" s="115"/>
    </row>
    <row r="145" spans="1:9" ht="15.75" hidden="1" thickBot="1">
      <c r="A145" s="117"/>
      <c r="B145" s="119"/>
      <c r="C145" s="119"/>
      <c r="D145" s="131"/>
      <c r="E145" s="128"/>
      <c r="F145" s="113"/>
      <c r="G145" s="113"/>
      <c r="H145" s="114"/>
      <c r="I145" s="115"/>
    </row>
    <row r="146" spans="1:9" ht="15">
      <c r="A146" s="116"/>
      <c r="B146" s="118">
        <v>5</v>
      </c>
      <c r="C146" s="118" t="s">
        <v>147</v>
      </c>
      <c r="D146" s="130">
        <v>147</v>
      </c>
      <c r="E146" s="127">
        <v>344</v>
      </c>
      <c r="F146" s="112">
        <f>D146*1.34/100+D146</f>
        <v>148.9698</v>
      </c>
      <c r="G146" s="112">
        <f>E146*1.34/100+E146</f>
        <v>348.6096</v>
      </c>
      <c r="H146" s="114"/>
      <c r="I146" s="115"/>
    </row>
    <row r="147" spans="1:9" ht="4.5" customHeight="1" thickBot="1">
      <c r="A147" s="117"/>
      <c r="B147" s="119"/>
      <c r="C147" s="119"/>
      <c r="D147" s="131"/>
      <c r="E147" s="128"/>
      <c r="F147" s="113"/>
      <c r="G147" s="113"/>
      <c r="H147" s="114"/>
      <c r="I147" s="115"/>
    </row>
    <row r="148" spans="1:9" ht="15">
      <c r="A148" s="116"/>
      <c r="B148" s="118">
        <v>6</v>
      </c>
      <c r="C148" s="118" t="s">
        <v>148</v>
      </c>
      <c r="D148" s="130">
        <v>344</v>
      </c>
      <c r="E148" s="127">
        <v>445</v>
      </c>
      <c r="F148" s="112">
        <f>D148*1.34/100+D148</f>
        <v>348.6096</v>
      </c>
      <c r="G148" s="112">
        <f>E148*1.34/100+E148</f>
        <v>450.963</v>
      </c>
      <c r="H148" s="114"/>
      <c r="I148" s="115"/>
    </row>
    <row r="149" spans="1:9" ht="3" customHeight="1" thickBot="1">
      <c r="A149" s="117"/>
      <c r="B149" s="119"/>
      <c r="C149" s="119"/>
      <c r="D149" s="131"/>
      <c r="E149" s="128"/>
      <c r="F149" s="113"/>
      <c r="G149" s="113"/>
      <c r="H149" s="114"/>
      <c r="I149" s="115"/>
    </row>
    <row r="150" spans="1:9" ht="15">
      <c r="A150" s="116"/>
      <c r="B150" s="118">
        <v>7</v>
      </c>
      <c r="C150" s="118" t="s">
        <v>128</v>
      </c>
      <c r="D150" s="130">
        <v>445</v>
      </c>
      <c r="E150" s="127">
        <v>803</v>
      </c>
      <c r="F150" s="112">
        <f>D150*1.34/100+D150</f>
        <v>450.963</v>
      </c>
      <c r="G150" s="112">
        <f>E150*1.34/100+E150</f>
        <v>813.7602</v>
      </c>
      <c r="H150" s="114"/>
      <c r="I150" s="115"/>
    </row>
    <row r="151" spans="1:9" ht="8.25" customHeight="1" thickBot="1">
      <c r="A151" s="117"/>
      <c r="B151" s="119"/>
      <c r="C151" s="119"/>
      <c r="D151" s="131"/>
      <c r="E151" s="128"/>
      <c r="F151" s="113"/>
      <c r="G151" s="113"/>
      <c r="H151" s="114"/>
      <c r="I151" s="115"/>
    </row>
    <row r="152" spans="1:9" ht="15">
      <c r="A152" s="116"/>
      <c r="B152" s="118">
        <v>8</v>
      </c>
      <c r="C152" s="118" t="s">
        <v>149</v>
      </c>
      <c r="D152" s="130">
        <v>803</v>
      </c>
      <c r="E152" s="127">
        <v>1408</v>
      </c>
      <c r="F152" s="112">
        <f>D152*1.34/100+D152</f>
        <v>813.7602</v>
      </c>
      <c r="G152" s="112">
        <f>E152*1.34/100+E152</f>
        <v>1426.8672</v>
      </c>
      <c r="H152" s="114"/>
      <c r="I152" s="115"/>
    </row>
    <row r="153" spans="1:9" ht="9" customHeight="1" thickBot="1">
      <c r="A153" s="117"/>
      <c r="B153" s="119"/>
      <c r="C153" s="119"/>
      <c r="D153" s="131"/>
      <c r="E153" s="128"/>
      <c r="F153" s="113"/>
      <c r="G153" s="113"/>
      <c r="H153" s="114"/>
      <c r="I153" s="115"/>
    </row>
    <row r="154" spans="1:9" ht="15">
      <c r="A154" s="116"/>
      <c r="B154" s="118">
        <v>9</v>
      </c>
      <c r="C154" s="118" t="s">
        <v>150</v>
      </c>
      <c r="D154" s="118">
        <v>803</v>
      </c>
      <c r="E154" s="127">
        <v>1408</v>
      </c>
      <c r="F154" s="112">
        <f>D154*1.34/100+D154</f>
        <v>813.7602</v>
      </c>
      <c r="G154" s="112">
        <f>E154*1.34/100+E154</f>
        <v>1426.8672</v>
      </c>
      <c r="H154" s="114"/>
      <c r="I154" s="115"/>
    </row>
    <row r="155" spans="1:9" ht="12" customHeight="1" thickBot="1">
      <c r="A155" s="117"/>
      <c r="B155" s="119"/>
      <c r="C155" s="119"/>
      <c r="D155" s="119"/>
      <c r="E155" s="128"/>
      <c r="F155" s="113"/>
      <c r="G155" s="113"/>
      <c r="H155" s="114"/>
      <c r="I155" s="115"/>
    </row>
    <row r="156" spans="1:9" ht="15.75" thickBot="1">
      <c r="A156" s="55" t="s">
        <v>102</v>
      </c>
      <c r="B156" s="125" t="s">
        <v>151</v>
      </c>
      <c r="C156" s="126"/>
      <c r="D156" s="48"/>
      <c r="E156" s="48"/>
      <c r="F156" s="48"/>
      <c r="G156" s="48"/>
      <c r="H156" s="49"/>
      <c r="I156" s="47"/>
    </row>
    <row r="157" spans="1:9" ht="18.75" customHeight="1" thickBot="1">
      <c r="A157" s="55"/>
      <c r="B157" s="48">
        <v>1</v>
      </c>
      <c r="C157" s="48" t="s">
        <v>128</v>
      </c>
      <c r="D157" s="51">
        <v>138</v>
      </c>
      <c r="E157" s="51">
        <v>321</v>
      </c>
      <c r="F157" s="56">
        <f>D157*1.34/100+D157</f>
        <v>139.8492</v>
      </c>
      <c r="G157" s="56">
        <f>E157*1.34/100+E157</f>
        <v>325.3014</v>
      </c>
      <c r="H157" s="114"/>
      <c r="I157" s="115"/>
    </row>
    <row r="158" spans="1:9" ht="15">
      <c r="A158" s="116"/>
      <c r="B158" s="118">
        <v>2</v>
      </c>
      <c r="C158" s="118" t="s">
        <v>129</v>
      </c>
      <c r="D158" s="120">
        <v>321</v>
      </c>
      <c r="E158" s="122">
        <v>528</v>
      </c>
      <c r="F158" s="112">
        <f aca="true" t="shared" si="10" ref="F158:G172">D158*1.34/100+D158</f>
        <v>325.3014</v>
      </c>
      <c r="G158" s="112">
        <f t="shared" si="10"/>
        <v>535.0752</v>
      </c>
      <c r="H158" s="114"/>
      <c r="I158" s="115"/>
    </row>
    <row r="159" spans="1:9" ht="4.5" customHeight="1" thickBot="1">
      <c r="A159" s="117"/>
      <c r="B159" s="119"/>
      <c r="C159" s="119"/>
      <c r="D159" s="121"/>
      <c r="E159" s="123"/>
      <c r="F159" s="113"/>
      <c r="G159" s="113"/>
      <c r="H159" s="114"/>
      <c r="I159" s="115"/>
    </row>
    <row r="160" spans="1:9" ht="15">
      <c r="A160" s="116"/>
      <c r="B160" s="118">
        <v>3</v>
      </c>
      <c r="C160" s="118" t="s">
        <v>152</v>
      </c>
      <c r="D160" s="120">
        <v>528</v>
      </c>
      <c r="E160" s="122">
        <v>775</v>
      </c>
      <c r="F160" s="112">
        <f t="shared" si="10"/>
        <v>535.0752</v>
      </c>
      <c r="G160" s="112">
        <f t="shared" si="10"/>
        <v>785.385</v>
      </c>
      <c r="H160" s="114"/>
      <c r="I160" s="115"/>
    </row>
    <row r="161" spans="1:9" ht="8.25" customHeight="1" thickBot="1">
      <c r="A161" s="117"/>
      <c r="B161" s="119"/>
      <c r="C161" s="119"/>
      <c r="D161" s="121"/>
      <c r="E161" s="123"/>
      <c r="F161" s="113"/>
      <c r="G161" s="113"/>
      <c r="H161" s="114"/>
      <c r="I161" s="115"/>
    </row>
    <row r="162" spans="1:9" ht="15">
      <c r="A162" s="116"/>
      <c r="B162" s="118">
        <v>4</v>
      </c>
      <c r="C162" s="118" t="s">
        <v>153</v>
      </c>
      <c r="D162" s="120">
        <v>775</v>
      </c>
      <c r="E162" s="122">
        <v>936</v>
      </c>
      <c r="F162" s="112">
        <f t="shared" si="10"/>
        <v>785.385</v>
      </c>
      <c r="G162" s="112">
        <f t="shared" si="10"/>
        <v>948.5424</v>
      </c>
      <c r="H162" s="114"/>
      <c r="I162" s="115"/>
    </row>
    <row r="163" spans="1:9" ht="15.75" thickBot="1">
      <c r="A163" s="117"/>
      <c r="B163" s="119"/>
      <c r="C163" s="119"/>
      <c r="D163" s="121"/>
      <c r="E163" s="123"/>
      <c r="F163" s="113"/>
      <c r="G163" s="113"/>
      <c r="H163" s="114"/>
      <c r="I163" s="115"/>
    </row>
    <row r="164" spans="1:9" ht="15">
      <c r="A164" s="116"/>
      <c r="B164" s="118">
        <v>5</v>
      </c>
      <c r="C164" s="118" t="s">
        <v>135</v>
      </c>
      <c r="D164" s="120">
        <v>936</v>
      </c>
      <c r="E164" s="122">
        <v>1537</v>
      </c>
      <c r="F164" s="112">
        <f t="shared" si="10"/>
        <v>948.5424</v>
      </c>
      <c r="G164" s="112">
        <f t="shared" si="10"/>
        <v>1557.5958</v>
      </c>
      <c r="H164" s="114"/>
      <c r="I164" s="115"/>
    </row>
    <row r="165" spans="1:9" ht="5.25" customHeight="1" thickBot="1">
      <c r="A165" s="117"/>
      <c r="B165" s="119"/>
      <c r="C165" s="119"/>
      <c r="D165" s="121"/>
      <c r="E165" s="123"/>
      <c r="F165" s="113"/>
      <c r="G165" s="113"/>
      <c r="H165" s="114"/>
      <c r="I165" s="115"/>
    </row>
    <row r="166" spans="1:9" ht="15">
      <c r="A166" s="116"/>
      <c r="B166" s="118">
        <v>6</v>
      </c>
      <c r="C166" s="118" t="s">
        <v>154</v>
      </c>
      <c r="D166" s="120">
        <v>1537</v>
      </c>
      <c r="E166" s="122">
        <v>2133</v>
      </c>
      <c r="F166" s="112">
        <f t="shared" si="10"/>
        <v>1557.5958</v>
      </c>
      <c r="G166" s="112">
        <f t="shared" si="10"/>
        <v>2161.5822</v>
      </c>
      <c r="H166" s="114"/>
      <c r="I166" s="115"/>
    </row>
    <row r="167" spans="1:9" ht="9" customHeight="1" thickBot="1">
      <c r="A167" s="117"/>
      <c r="B167" s="119"/>
      <c r="C167" s="119"/>
      <c r="D167" s="121"/>
      <c r="E167" s="123"/>
      <c r="F167" s="113"/>
      <c r="G167" s="113"/>
      <c r="H167" s="114"/>
      <c r="I167" s="115"/>
    </row>
    <row r="168" spans="1:9" ht="15">
      <c r="A168" s="116"/>
      <c r="B168" s="118">
        <v>7</v>
      </c>
      <c r="C168" s="118" t="s">
        <v>155</v>
      </c>
      <c r="D168" s="122">
        <v>2133</v>
      </c>
      <c r="E168" s="122">
        <v>3239</v>
      </c>
      <c r="F168" s="112">
        <f t="shared" si="10"/>
        <v>2161.5822</v>
      </c>
      <c r="G168" s="112">
        <f t="shared" si="10"/>
        <v>3282.4026</v>
      </c>
      <c r="H168" s="114"/>
      <c r="I168" s="115"/>
    </row>
    <row r="169" spans="1:9" ht="4.5" customHeight="1" thickBot="1">
      <c r="A169" s="117"/>
      <c r="B169" s="119"/>
      <c r="C169" s="119"/>
      <c r="D169" s="123"/>
      <c r="E169" s="123"/>
      <c r="F169" s="113"/>
      <c r="G169" s="113"/>
      <c r="H169" s="114"/>
      <c r="I169" s="115"/>
    </row>
    <row r="170" spans="1:9" ht="15">
      <c r="A170" s="116"/>
      <c r="B170" s="118">
        <v>8</v>
      </c>
      <c r="C170" s="118" t="s">
        <v>156</v>
      </c>
      <c r="D170" s="122">
        <v>2133</v>
      </c>
      <c r="E170" s="122">
        <v>3239</v>
      </c>
      <c r="F170" s="112">
        <f t="shared" si="10"/>
        <v>2161.5822</v>
      </c>
      <c r="G170" s="112">
        <f t="shared" si="10"/>
        <v>3282.4026</v>
      </c>
      <c r="H170" s="114"/>
      <c r="I170" s="115"/>
    </row>
    <row r="171" spans="1:9" ht="6.75" customHeight="1" thickBot="1">
      <c r="A171" s="117"/>
      <c r="B171" s="119"/>
      <c r="C171" s="119"/>
      <c r="D171" s="123"/>
      <c r="E171" s="123"/>
      <c r="F171" s="113"/>
      <c r="G171" s="113"/>
      <c r="H171" s="114"/>
      <c r="I171" s="115"/>
    </row>
    <row r="172" spans="1:9" ht="15">
      <c r="A172" s="116"/>
      <c r="B172" s="118">
        <v>9</v>
      </c>
      <c r="C172" s="118" t="s">
        <v>157</v>
      </c>
      <c r="D172" s="122">
        <v>2133</v>
      </c>
      <c r="E172" s="122">
        <v>3239</v>
      </c>
      <c r="F172" s="112">
        <f t="shared" si="10"/>
        <v>2161.5822</v>
      </c>
      <c r="G172" s="112">
        <f t="shared" si="10"/>
        <v>3282.4026</v>
      </c>
      <c r="H172" s="114"/>
      <c r="I172" s="115"/>
    </row>
    <row r="173" spans="1:9" ht="15.75" thickBot="1">
      <c r="A173" s="117"/>
      <c r="B173" s="119"/>
      <c r="C173" s="119"/>
      <c r="D173" s="123"/>
      <c r="E173" s="123"/>
      <c r="F173" s="113"/>
      <c r="G173" s="113"/>
      <c r="H173" s="114"/>
      <c r="I173" s="115"/>
    </row>
    <row r="174" spans="1:9" ht="15.75" thickBot="1">
      <c r="A174" s="55"/>
      <c r="B174" s="125" t="s">
        <v>158</v>
      </c>
      <c r="C174" s="126"/>
      <c r="D174" s="48"/>
      <c r="E174" s="48"/>
      <c r="F174" s="48"/>
      <c r="G174" s="48"/>
      <c r="H174" s="49"/>
      <c r="I174" s="47"/>
    </row>
    <row r="175" spans="1:9" ht="15">
      <c r="A175" s="116"/>
      <c r="B175" s="118">
        <v>1</v>
      </c>
      <c r="C175" s="118" t="s">
        <v>156</v>
      </c>
      <c r="D175" s="152">
        <v>1698</v>
      </c>
      <c r="E175" s="152">
        <v>2363</v>
      </c>
      <c r="F175" s="112">
        <f>D175*1.34/100+D175</f>
        <v>1720.7532</v>
      </c>
      <c r="G175" s="112">
        <f>E175*1.34/100+E175</f>
        <v>2394.6642</v>
      </c>
      <c r="H175" s="114"/>
      <c r="I175" s="115"/>
    </row>
    <row r="176" spans="1:9" ht="9.75" customHeight="1" thickBot="1">
      <c r="A176" s="117"/>
      <c r="B176" s="119"/>
      <c r="C176" s="119"/>
      <c r="D176" s="153"/>
      <c r="E176" s="153"/>
      <c r="F176" s="113"/>
      <c r="G176" s="113"/>
      <c r="H176" s="114"/>
      <c r="I176" s="115"/>
    </row>
    <row r="177" spans="1:9" ht="15">
      <c r="A177" s="116"/>
      <c r="B177" s="118">
        <v>2</v>
      </c>
      <c r="C177" s="118" t="s">
        <v>159</v>
      </c>
      <c r="D177" s="130">
        <v>2363</v>
      </c>
      <c r="E177" s="152">
        <v>3211</v>
      </c>
      <c r="F177" s="112">
        <f>D177*1.34/100+D177</f>
        <v>2394.6642</v>
      </c>
      <c r="G177" s="112">
        <f>E177*1.34/100+E177</f>
        <v>3254.0274</v>
      </c>
      <c r="H177" s="114"/>
      <c r="I177" s="115"/>
    </row>
    <row r="178" spans="1:9" ht="5.25" customHeight="1" thickBot="1">
      <c r="A178" s="117"/>
      <c r="B178" s="119"/>
      <c r="C178" s="119"/>
      <c r="D178" s="131"/>
      <c r="E178" s="153"/>
      <c r="F178" s="113"/>
      <c r="G178" s="113"/>
      <c r="H178" s="114"/>
      <c r="I178" s="115"/>
    </row>
    <row r="179" spans="1:9" ht="15">
      <c r="A179" s="116"/>
      <c r="B179" s="118">
        <v>3</v>
      </c>
      <c r="C179" s="118" t="s">
        <v>160</v>
      </c>
      <c r="D179" s="130">
        <v>2363</v>
      </c>
      <c r="E179" s="152">
        <v>3211</v>
      </c>
      <c r="F179" s="112">
        <f aca="true" t="shared" si="11" ref="F179:G188">D179*1.34/100+D179</f>
        <v>2394.6642</v>
      </c>
      <c r="G179" s="112">
        <f t="shared" si="11"/>
        <v>3254.0274</v>
      </c>
      <c r="H179" s="114"/>
      <c r="I179" s="115"/>
    </row>
    <row r="180" spans="1:9" ht="9" customHeight="1" thickBot="1">
      <c r="A180" s="117"/>
      <c r="B180" s="119"/>
      <c r="C180" s="119"/>
      <c r="D180" s="131"/>
      <c r="E180" s="153"/>
      <c r="F180" s="113"/>
      <c r="G180" s="113"/>
      <c r="H180" s="114"/>
      <c r="I180" s="115"/>
    </row>
    <row r="181" spans="1:9" ht="15.75" thickBot="1">
      <c r="A181" s="55" t="s">
        <v>161</v>
      </c>
      <c r="B181" s="125" t="s">
        <v>162</v>
      </c>
      <c r="C181" s="126"/>
      <c r="D181" s="48"/>
      <c r="E181" s="48"/>
      <c r="F181" s="48"/>
      <c r="G181" s="48"/>
      <c r="H181" s="154"/>
      <c r="I181" s="155"/>
    </row>
    <row r="182" spans="1:9" ht="15">
      <c r="A182" s="116"/>
      <c r="B182" s="118">
        <v>1</v>
      </c>
      <c r="C182" s="118" t="s">
        <v>156</v>
      </c>
      <c r="D182" s="152">
        <v>1500</v>
      </c>
      <c r="E182" s="152">
        <v>2083</v>
      </c>
      <c r="F182" s="112">
        <f t="shared" si="11"/>
        <v>1520.1</v>
      </c>
      <c r="G182" s="112">
        <f t="shared" si="11"/>
        <v>2110.9122</v>
      </c>
      <c r="H182" s="114"/>
      <c r="I182" s="115"/>
    </row>
    <row r="183" spans="1:9" ht="8.25" customHeight="1" thickBot="1">
      <c r="A183" s="117"/>
      <c r="B183" s="119"/>
      <c r="C183" s="119"/>
      <c r="D183" s="153"/>
      <c r="E183" s="153"/>
      <c r="F183" s="113"/>
      <c r="G183" s="113"/>
      <c r="H183" s="114"/>
      <c r="I183" s="115"/>
    </row>
    <row r="184" spans="1:9" ht="15">
      <c r="A184" s="116"/>
      <c r="B184" s="118">
        <v>2</v>
      </c>
      <c r="C184" s="118" t="s">
        <v>159</v>
      </c>
      <c r="D184" s="152">
        <v>2083</v>
      </c>
      <c r="E184" s="152">
        <v>2881</v>
      </c>
      <c r="F184" s="112">
        <f t="shared" si="11"/>
        <v>2110.9122</v>
      </c>
      <c r="G184" s="112">
        <f t="shared" si="11"/>
        <v>2919.6054</v>
      </c>
      <c r="H184" s="114"/>
      <c r="I184" s="115"/>
    </row>
    <row r="185" spans="1:9" ht="8.25" customHeight="1" thickBot="1">
      <c r="A185" s="117"/>
      <c r="B185" s="119"/>
      <c r="C185" s="119"/>
      <c r="D185" s="153"/>
      <c r="E185" s="153"/>
      <c r="F185" s="113"/>
      <c r="G185" s="113"/>
      <c r="H185" s="114"/>
      <c r="I185" s="115"/>
    </row>
    <row r="186" spans="1:9" ht="15">
      <c r="A186" s="116"/>
      <c r="B186" s="118">
        <v>3</v>
      </c>
      <c r="C186" s="118" t="s">
        <v>163</v>
      </c>
      <c r="D186" s="152">
        <v>2881</v>
      </c>
      <c r="E186" s="152">
        <v>4262</v>
      </c>
      <c r="F186" s="112">
        <f t="shared" si="11"/>
        <v>2919.6054</v>
      </c>
      <c r="G186" s="112">
        <f t="shared" si="11"/>
        <v>4319.1108</v>
      </c>
      <c r="H186" s="114"/>
      <c r="I186" s="115"/>
    </row>
    <row r="187" spans="1:9" ht="9" customHeight="1" thickBot="1">
      <c r="A187" s="117"/>
      <c r="B187" s="119"/>
      <c r="C187" s="119"/>
      <c r="D187" s="153"/>
      <c r="E187" s="153"/>
      <c r="F187" s="113"/>
      <c r="G187" s="113"/>
      <c r="H187" s="114"/>
      <c r="I187" s="115"/>
    </row>
    <row r="188" spans="1:9" ht="15">
      <c r="A188" s="116"/>
      <c r="B188" s="118">
        <v>4</v>
      </c>
      <c r="C188" s="118" t="s">
        <v>164</v>
      </c>
      <c r="D188" s="152">
        <v>2881</v>
      </c>
      <c r="E188" s="152">
        <v>4262</v>
      </c>
      <c r="F188" s="112">
        <f t="shared" si="11"/>
        <v>2919.6054</v>
      </c>
      <c r="G188" s="112">
        <f t="shared" si="11"/>
        <v>4319.1108</v>
      </c>
      <c r="H188" s="114"/>
      <c r="I188" s="115"/>
    </row>
    <row r="189" spans="1:9" ht="9" customHeight="1" thickBot="1">
      <c r="A189" s="117"/>
      <c r="B189" s="119"/>
      <c r="C189" s="119"/>
      <c r="D189" s="153"/>
      <c r="E189" s="153"/>
      <c r="F189" s="113"/>
      <c r="G189" s="113"/>
      <c r="H189" s="114"/>
      <c r="I189" s="115"/>
    </row>
    <row r="190" spans="1:9" ht="15">
      <c r="A190" s="116" t="s">
        <v>165</v>
      </c>
      <c r="B190" s="135" t="s">
        <v>166</v>
      </c>
      <c r="C190" s="136"/>
      <c r="D190" s="130"/>
      <c r="E190" s="130"/>
      <c r="F190" s="130"/>
      <c r="G190" s="130"/>
      <c r="H190" s="154"/>
      <c r="I190" s="155"/>
    </row>
    <row r="191" spans="1:9" ht="15.75" thickBot="1">
      <c r="A191" s="117"/>
      <c r="B191" s="137"/>
      <c r="C191" s="138"/>
      <c r="D191" s="131"/>
      <c r="E191" s="131"/>
      <c r="F191" s="131"/>
      <c r="G191" s="131"/>
      <c r="H191" s="154"/>
      <c r="I191" s="155"/>
    </row>
    <row r="192" spans="1:9" ht="15">
      <c r="A192" s="116"/>
      <c r="B192" s="118">
        <v>1</v>
      </c>
      <c r="C192" s="118" t="s">
        <v>156</v>
      </c>
      <c r="D192" s="152">
        <v>853</v>
      </c>
      <c r="E192" s="152">
        <v>1032</v>
      </c>
      <c r="F192" s="112">
        <f aca="true" t="shared" si="12" ref="F192:G198">D192*1.34/100+D192</f>
        <v>864.4302</v>
      </c>
      <c r="G192" s="112">
        <f t="shared" si="12"/>
        <v>1045.8288</v>
      </c>
      <c r="H192" s="114"/>
      <c r="I192" s="115"/>
    </row>
    <row r="193" spans="1:9" ht="6.75" customHeight="1" thickBot="1">
      <c r="A193" s="117"/>
      <c r="B193" s="119"/>
      <c r="C193" s="119"/>
      <c r="D193" s="153"/>
      <c r="E193" s="153"/>
      <c r="F193" s="113"/>
      <c r="G193" s="113"/>
      <c r="H193" s="114"/>
      <c r="I193" s="115"/>
    </row>
    <row r="194" spans="1:9" ht="15">
      <c r="A194" s="116"/>
      <c r="B194" s="118">
        <v>2</v>
      </c>
      <c r="C194" s="118" t="s">
        <v>159</v>
      </c>
      <c r="D194" s="130">
        <v>1032</v>
      </c>
      <c r="E194" s="152">
        <v>1542</v>
      </c>
      <c r="F194" s="112">
        <f t="shared" si="12"/>
        <v>1045.8288</v>
      </c>
      <c r="G194" s="112">
        <f t="shared" si="12"/>
        <v>1562.6628</v>
      </c>
      <c r="H194" s="114"/>
      <c r="I194" s="115"/>
    </row>
    <row r="195" spans="1:9" ht="6.75" customHeight="1" thickBot="1">
      <c r="A195" s="117"/>
      <c r="B195" s="119"/>
      <c r="C195" s="119"/>
      <c r="D195" s="131"/>
      <c r="E195" s="153"/>
      <c r="F195" s="113"/>
      <c r="G195" s="113"/>
      <c r="H195" s="114"/>
      <c r="I195" s="115"/>
    </row>
    <row r="196" spans="1:9" ht="15">
      <c r="A196" s="116"/>
      <c r="B196" s="118">
        <v>3</v>
      </c>
      <c r="C196" s="118" t="s">
        <v>163</v>
      </c>
      <c r="D196" s="130">
        <v>1542</v>
      </c>
      <c r="E196" s="152">
        <v>2454</v>
      </c>
      <c r="F196" s="112">
        <f t="shared" si="12"/>
        <v>1562.6628</v>
      </c>
      <c r="G196" s="112">
        <f t="shared" si="12"/>
        <v>2486.8836</v>
      </c>
      <c r="H196" s="114"/>
      <c r="I196" s="115"/>
    </row>
    <row r="197" spans="1:9" ht="6" customHeight="1" thickBot="1">
      <c r="A197" s="117"/>
      <c r="B197" s="119"/>
      <c r="C197" s="119"/>
      <c r="D197" s="131"/>
      <c r="E197" s="153"/>
      <c r="F197" s="113"/>
      <c r="G197" s="113"/>
      <c r="H197" s="114"/>
      <c r="I197" s="115"/>
    </row>
    <row r="198" spans="1:9" ht="15">
      <c r="A198" s="116"/>
      <c r="B198" s="118">
        <v>4</v>
      </c>
      <c r="C198" s="118" t="s">
        <v>164</v>
      </c>
      <c r="D198" s="130">
        <v>1542</v>
      </c>
      <c r="E198" s="152">
        <v>2454</v>
      </c>
      <c r="F198" s="112">
        <f t="shared" si="12"/>
        <v>1562.6628</v>
      </c>
      <c r="G198" s="112">
        <f t="shared" si="12"/>
        <v>2486.8836</v>
      </c>
      <c r="H198" s="114"/>
      <c r="I198" s="115"/>
    </row>
    <row r="199" spans="1:9" ht="6" customHeight="1" thickBot="1">
      <c r="A199" s="117"/>
      <c r="B199" s="119"/>
      <c r="C199" s="119"/>
      <c r="D199" s="131"/>
      <c r="E199" s="153"/>
      <c r="F199" s="113"/>
      <c r="G199" s="113"/>
      <c r="H199" s="114"/>
      <c r="I199" s="115"/>
    </row>
    <row r="202" ht="15.75" thickBot="1"/>
    <row r="203" spans="10:12" ht="57">
      <c r="J203" s="156" t="s">
        <v>167</v>
      </c>
      <c r="K203" s="29" t="s">
        <v>83</v>
      </c>
      <c r="L203" s="29" t="s">
        <v>83</v>
      </c>
    </row>
    <row r="204" spans="10:12" ht="15.75" thickBot="1">
      <c r="J204" s="157"/>
      <c r="K204" s="30">
        <v>2018</v>
      </c>
      <c r="L204" s="30">
        <v>2019</v>
      </c>
    </row>
    <row r="205" spans="10:12" ht="21.75" customHeight="1" thickBot="1">
      <c r="J205" s="42" t="s">
        <v>168</v>
      </c>
      <c r="K205" s="28">
        <v>9</v>
      </c>
      <c r="L205" s="58">
        <f>K205*1.34/100+K205</f>
        <v>9.1206</v>
      </c>
    </row>
    <row r="206" spans="10:12" ht="29.25" customHeight="1">
      <c r="J206" s="57" t="s">
        <v>169</v>
      </c>
      <c r="K206" s="158">
        <v>34</v>
      </c>
      <c r="L206" s="160">
        <f>K206*1.34/100+K206</f>
        <v>34.4556</v>
      </c>
    </row>
    <row r="207" spans="10:12" ht="15.75" thickBot="1">
      <c r="J207" s="42" t="s">
        <v>170</v>
      </c>
      <c r="K207" s="159"/>
      <c r="L207" s="161">
        <f>K207*1.34/100+K207</f>
        <v>0</v>
      </c>
    </row>
    <row r="208" spans="10:12" ht="30" customHeight="1" thickBot="1">
      <c r="J208" s="42" t="s">
        <v>171</v>
      </c>
      <c r="K208" s="28">
        <v>52</v>
      </c>
      <c r="L208" s="58">
        <f>K208*1.34/100+K208</f>
        <v>52.6968</v>
      </c>
    </row>
    <row r="209" spans="10:12" ht="15.75" thickBot="1">
      <c r="J209" s="42" t="s">
        <v>172</v>
      </c>
      <c r="K209" s="28">
        <v>64</v>
      </c>
      <c r="L209" s="58">
        <f>K209*1.34/100+K209</f>
        <v>64.8576</v>
      </c>
    </row>
    <row r="210" ht="15.75" thickBot="1"/>
    <row r="211" spans="2:5" ht="85.5">
      <c r="B211" s="100" t="s">
        <v>81</v>
      </c>
      <c r="C211" s="162" t="s">
        <v>173</v>
      </c>
      <c r="D211" s="29" t="s">
        <v>83</v>
      </c>
      <c r="E211" s="29" t="s">
        <v>83</v>
      </c>
    </row>
    <row r="212" spans="2:5" ht="15.75" thickBot="1">
      <c r="B212" s="102"/>
      <c r="C212" s="163"/>
      <c r="D212" s="30">
        <v>2018</v>
      </c>
      <c r="E212" s="30">
        <v>2019</v>
      </c>
    </row>
    <row r="213" spans="2:5" ht="15.75" thickBot="1">
      <c r="B213" s="42">
        <v>1</v>
      </c>
      <c r="C213" s="38" t="s">
        <v>174</v>
      </c>
      <c r="D213" s="59">
        <v>21</v>
      </c>
      <c r="E213" s="61">
        <f>D213*1.34/100+D213</f>
        <v>21.2814</v>
      </c>
    </row>
    <row r="214" spans="2:5" ht="15.75" thickBot="1">
      <c r="B214" s="42">
        <v>2</v>
      </c>
      <c r="C214" s="60" t="s">
        <v>175</v>
      </c>
      <c r="D214" s="59">
        <v>56</v>
      </c>
      <c r="E214" s="61">
        <f>D214*1.34/100+D214</f>
        <v>56.7504</v>
      </c>
    </row>
    <row r="215" spans="2:5" ht="15.75" thickBot="1">
      <c r="B215" s="42">
        <v>3</v>
      </c>
      <c r="C215" s="60" t="s">
        <v>176</v>
      </c>
      <c r="D215" s="59">
        <v>210</v>
      </c>
      <c r="E215" s="61">
        <f>D215*1.34/100+D215</f>
        <v>212.814</v>
      </c>
    </row>
    <row r="216" spans="2:5" ht="15.75" thickBot="1">
      <c r="B216" s="42">
        <v>4</v>
      </c>
      <c r="C216" s="38" t="s">
        <v>177</v>
      </c>
      <c r="D216" s="59">
        <v>210</v>
      </c>
      <c r="E216" s="61">
        <f>D216*1.34/100+D216</f>
        <v>212.814</v>
      </c>
    </row>
    <row r="217" spans="2:5" ht="15.75" thickBot="1">
      <c r="B217" s="42">
        <v>5</v>
      </c>
      <c r="C217" s="38" t="s">
        <v>178</v>
      </c>
      <c r="D217" s="59">
        <v>210</v>
      </c>
      <c r="E217" s="61">
        <f>D217*1.34/100+D217</f>
        <v>212.814</v>
      </c>
    </row>
    <row r="220" ht="15.75" thickBot="1"/>
    <row r="221" spans="2:5" ht="100.5" thickBot="1">
      <c r="B221" s="62" t="s">
        <v>81</v>
      </c>
      <c r="C221" s="63" t="s">
        <v>179</v>
      </c>
      <c r="D221" s="64" t="s">
        <v>180</v>
      </c>
      <c r="E221" s="64" t="s">
        <v>192</v>
      </c>
    </row>
    <row r="222" spans="2:5" ht="15">
      <c r="B222" s="106">
        <v>1</v>
      </c>
      <c r="C222" s="35" t="s">
        <v>181</v>
      </c>
      <c r="D222" s="164"/>
      <c r="E222" s="164"/>
    </row>
    <row r="223" spans="2:5" ht="15.75" thickBot="1">
      <c r="B223" s="107"/>
      <c r="C223" s="38" t="s">
        <v>182</v>
      </c>
      <c r="D223" s="165"/>
      <c r="E223" s="165"/>
    </row>
    <row r="224" spans="2:5" ht="16.5" thickBot="1">
      <c r="B224" s="65"/>
      <c r="C224" s="38" t="s">
        <v>183</v>
      </c>
      <c r="D224" s="37" t="s">
        <v>184</v>
      </c>
      <c r="E224" s="37" t="s">
        <v>184</v>
      </c>
    </row>
    <row r="225" spans="2:5" ht="16.5" thickBot="1">
      <c r="B225" s="65"/>
      <c r="C225" s="38" t="s">
        <v>185</v>
      </c>
      <c r="D225" s="40">
        <v>5</v>
      </c>
      <c r="E225" s="43">
        <f>D225*1.34/100+D225</f>
        <v>5.067</v>
      </c>
    </row>
    <row r="226" spans="2:5" ht="16.5" thickBot="1">
      <c r="B226" s="65"/>
      <c r="C226" s="38" t="s">
        <v>186</v>
      </c>
      <c r="D226" s="40">
        <v>6</v>
      </c>
      <c r="E226" s="43">
        <f>D226*1.34/100+D226</f>
        <v>6.0804</v>
      </c>
    </row>
    <row r="227" spans="2:5" ht="16.5" thickBot="1">
      <c r="B227" s="65"/>
      <c r="C227" s="38" t="s">
        <v>187</v>
      </c>
      <c r="D227" s="40">
        <v>8</v>
      </c>
      <c r="E227" s="43">
        <f>D227*1.34/100+D227</f>
        <v>8.1072</v>
      </c>
    </row>
    <row r="228" spans="2:5" ht="16.5" thickBot="1">
      <c r="B228" s="65"/>
      <c r="C228" s="38" t="s">
        <v>188</v>
      </c>
      <c r="D228" s="40">
        <v>10</v>
      </c>
      <c r="E228" s="43">
        <f>D228*1.34/100+D228</f>
        <v>10.134</v>
      </c>
    </row>
    <row r="229" spans="2:5" ht="16.5" thickBot="1">
      <c r="B229" s="65"/>
      <c r="C229" s="38" t="s">
        <v>189</v>
      </c>
      <c r="D229" s="40">
        <v>12</v>
      </c>
      <c r="E229" s="43">
        <f>D229*1.34/100+D229</f>
        <v>12.1608</v>
      </c>
    </row>
    <row r="230" spans="2:5" ht="165.75" thickBot="1">
      <c r="B230" s="65"/>
      <c r="C230" s="38" t="s">
        <v>190</v>
      </c>
      <c r="D230" s="59" t="s">
        <v>191</v>
      </c>
      <c r="E230" s="59" t="s">
        <v>193</v>
      </c>
    </row>
  </sheetData>
  <sheetProtection/>
  <mergeCells count="407">
    <mergeCell ref="J203:J204"/>
    <mergeCell ref="K206:K207"/>
    <mergeCell ref="L206:L207"/>
    <mergeCell ref="C211:C212"/>
    <mergeCell ref="B211:B212"/>
    <mergeCell ref="B222:B223"/>
    <mergeCell ref="D222:D223"/>
    <mergeCell ref="E222:E223"/>
    <mergeCell ref="G198:G199"/>
    <mergeCell ref="H198:I199"/>
    <mergeCell ref="A198:A199"/>
    <mergeCell ref="B198:B199"/>
    <mergeCell ref="C198:C199"/>
    <mergeCell ref="D198:D199"/>
    <mergeCell ref="E198:E199"/>
    <mergeCell ref="F198:F199"/>
    <mergeCell ref="G194:G195"/>
    <mergeCell ref="H194:I195"/>
    <mergeCell ref="A196:A197"/>
    <mergeCell ref="B196:B197"/>
    <mergeCell ref="C196:C197"/>
    <mergeCell ref="D196:D197"/>
    <mergeCell ref="E196:E197"/>
    <mergeCell ref="F196:F197"/>
    <mergeCell ref="G196:G197"/>
    <mergeCell ref="H196:I197"/>
    <mergeCell ref="A194:A195"/>
    <mergeCell ref="B194:B195"/>
    <mergeCell ref="C194:C195"/>
    <mergeCell ref="D194:D195"/>
    <mergeCell ref="E194:E195"/>
    <mergeCell ref="F194:F195"/>
    <mergeCell ref="H190:I191"/>
    <mergeCell ref="A192:A193"/>
    <mergeCell ref="B192:B193"/>
    <mergeCell ref="C192:C193"/>
    <mergeCell ref="D192:D193"/>
    <mergeCell ref="E192:E193"/>
    <mergeCell ref="F192:F193"/>
    <mergeCell ref="G192:G193"/>
    <mergeCell ref="H192:I193"/>
    <mergeCell ref="A190:A191"/>
    <mergeCell ref="B190:C191"/>
    <mergeCell ref="D190:D191"/>
    <mergeCell ref="E190:E191"/>
    <mergeCell ref="F190:F191"/>
    <mergeCell ref="G190:G191"/>
    <mergeCell ref="G186:G187"/>
    <mergeCell ref="B186:B187"/>
    <mergeCell ref="C186:C187"/>
    <mergeCell ref="D186:D187"/>
    <mergeCell ref="E186:E187"/>
    <mergeCell ref="H186:I187"/>
    <mergeCell ref="A188:A189"/>
    <mergeCell ref="B188:B189"/>
    <mergeCell ref="C188:C189"/>
    <mergeCell ref="D188:D189"/>
    <mergeCell ref="E188:E189"/>
    <mergeCell ref="F188:F189"/>
    <mergeCell ref="G188:G189"/>
    <mergeCell ref="H188:I189"/>
    <mergeCell ref="A186:A187"/>
    <mergeCell ref="F186:F187"/>
    <mergeCell ref="G182:G183"/>
    <mergeCell ref="H182:I183"/>
    <mergeCell ref="A184:A185"/>
    <mergeCell ref="B184:B185"/>
    <mergeCell ref="C184:C185"/>
    <mergeCell ref="D184:D185"/>
    <mergeCell ref="E184:E185"/>
    <mergeCell ref="F184:F185"/>
    <mergeCell ref="G184:G185"/>
    <mergeCell ref="H184:I185"/>
    <mergeCell ref="G179:G180"/>
    <mergeCell ref="H179:I180"/>
    <mergeCell ref="B181:C181"/>
    <mergeCell ref="H181:I181"/>
    <mergeCell ref="A182:A183"/>
    <mergeCell ref="B182:B183"/>
    <mergeCell ref="C182:C183"/>
    <mergeCell ref="D182:D183"/>
    <mergeCell ref="E182:E183"/>
    <mergeCell ref="F182:F183"/>
    <mergeCell ref="A179:A180"/>
    <mergeCell ref="B179:B180"/>
    <mergeCell ref="C179:C180"/>
    <mergeCell ref="D179:D180"/>
    <mergeCell ref="E179:E180"/>
    <mergeCell ref="F179:F180"/>
    <mergeCell ref="H175:I176"/>
    <mergeCell ref="A177:A178"/>
    <mergeCell ref="B177:B178"/>
    <mergeCell ref="C177:C178"/>
    <mergeCell ref="D177:D178"/>
    <mergeCell ref="E177:E178"/>
    <mergeCell ref="F177:F178"/>
    <mergeCell ref="G177:G178"/>
    <mergeCell ref="H177:I178"/>
    <mergeCell ref="G172:G173"/>
    <mergeCell ref="H172:I173"/>
    <mergeCell ref="B174:C174"/>
    <mergeCell ref="A175:A176"/>
    <mergeCell ref="B175:B176"/>
    <mergeCell ref="C175:C176"/>
    <mergeCell ref="D175:D176"/>
    <mergeCell ref="E175:E176"/>
    <mergeCell ref="F175:F176"/>
    <mergeCell ref="G175:G176"/>
    <mergeCell ref="A172:A173"/>
    <mergeCell ref="B172:B173"/>
    <mergeCell ref="C172:C173"/>
    <mergeCell ref="D172:D173"/>
    <mergeCell ref="E172:E173"/>
    <mergeCell ref="F172:F173"/>
    <mergeCell ref="H168:I169"/>
    <mergeCell ref="A170:A171"/>
    <mergeCell ref="B170:B171"/>
    <mergeCell ref="C170:C171"/>
    <mergeCell ref="D170:D171"/>
    <mergeCell ref="E170:E171"/>
    <mergeCell ref="F170:F171"/>
    <mergeCell ref="G170:G171"/>
    <mergeCell ref="H170:I171"/>
    <mergeCell ref="F166:F167"/>
    <mergeCell ref="G166:G167"/>
    <mergeCell ref="H166:I167"/>
    <mergeCell ref="A168:A169"/>
    <mergeCell ref="B168:B169"/>
    <mergeCell ref="C168:C169"/>
    <mergeCell ref="D168:D169"/>
    <mergeCell ref="E168:E169"/>
    <mergeCell ref="F168:F169"/>
    <mergeCell ref="G168:G169"/>
    <mergeCell ref="A129:A130"/>
    <mergeCell ref="B129:B130"/>
    <mergeCell ref="C129:D130"/>
    <mergeCell ref="E129:E130"/>
    <mergeCell ref="F129:F130"/>
    <mergeCell ref="G129:G130"/>
    <mergeCell ref="A127:A128"/>
    <mergeCell ref="B127:B128"/>
    <mergeCell ref="C127:D128"/>
    <mergeCell ref="E127:E128"/>
    <mergeCell ref="F127:F128"/>
    <mergeCell ref="G127:G128"/>
    <mergeCell ref="A125:A126"/>
    <mergeCell ref="B125:B126"/>
    <mergeCell ref="C125:D126"/>
    <mergeCell ref="E125:E126"/>
    <mergeCell ref="F125:F126"/>
    <mergeCell ref="G125:G126"/>
    <mergeCell ref="A123:A124"/>
    <mergeCell ref="B123:B124"/>
    <mergeCell ref="C123:D124"/>
    <mergeCell ref="E123:E124"/>
    <mergeCell ref="F123:F124"/>
    <mergeCell ref="G123:G124"/>
    <mergeCell ref="H119:H120"/>
    <mergeCell ref="A121:A122"/>
    <mergeCell ref="B121:B122"/>
    <mergeCell ref="C121:D122"/>
    <mergeCell ref="E121:E122"/>
    <mergeCell ref="F121:F122"/>
    <mergeCell ref="G121:G122"/>
    <mergeCell ref="H121:H122"/>
    <mergeCell ref="A119:A120"/>
    <mergeCell ref="B119:B120"/>
    <mergeCell ref="C119:D120"/>
    <mergeCell ref="E119:E120"/>
    <mergeCell ref="F119:F120"/>
    <mergeCell ref="G119:G120"/>
    <mergeCell ref="A116:A117"/>
    <mergeCell ref="B116:B117"/>
    <mergeCell ref="C116:D117"/>
    <mergeCell ref="E116:E117"/>
    <mergeCell ref="F116:F117"/>
    <mergeCell ref="G116:G117"/>
    <mergeCell ref="A114:A115"/>
    <mergeCell ref="B114:B115"/>
    <mergeCell ref="C114:D115"/>
    <mergeCell ref="E114:E115"/>
    <mergeCell ref="F114:F115"/>
    <mergeCell ref="G114:G115"/>
    <mergeCell ref="H109:H110"/>
    <mergeCell ref="C111:D111"/>
    <mergeCell ref="A112:A113"/>
    <mergeCell ref="B112:B113"/>
    <mergeCell ref="C112:D113"/>
    <mergeCell ref="E112:E113"/>
    <mergeCell ref="F112:F113"/>
    <mergeCell ref="G112:G113"/>
    <mergeCell ref="H112:H113"/>
    <mergeCell ref="A109:A110"/>
    <mergeCell ref="B109:B110"/>
    <mergeCell ref="C109:D110"/>
    <mergeCell ref="E109:E110"/>
    <mergeCell ref="F109:F110"/>
    <mergeCell ref="G109:G110"/>
    <mergeCell ref="A105:A107"/>
    <mergeCell ref="B105:B107"/>
    <mergeCell ref="C105:D107"/>
    <mergeCell ref="E105:E107"/>
    <mergeCell ref="G105:G107"/>
    <mergeCell ref="H105:H107"/>
    <mergeCell ref="F105:F107"/>
    <mergeCell ref="C99:D99"/>
    <mergeCell ref="C100:D100"/>
    <mergeCell ref="C101:D101"/>
    <mergeCell ref="C102:D102"/>
    <mergeCell ref="C103:D103"/>
    <mergeCell ref="B104:D104"/>
    <mergeCell ref="A97:A98"/>
    <mergeCell ref="B97:D98"/>
    <mergeCell ref="E97:E98"/>
    <mergeCell ref="F97:F98"/>
    <mergeCell ref="G97:G98"/>
    <mergeCell ref="H97:H98"/>
    <mergeCell ref="A94:C94"/>
    <mergeCell ref="D94:F94"/>
    <mergeCell ref="G94:H94"/>
    <mergeCell ref="I94:I130"/>
    <mergeCell ref="A95:A96"/>
    <mergeCell ref="B95:C96"/>
    <mergeCell ref="D95:D96"/>
    <mergeCell ref="E95:F95"/>
    <mergeCell ref="G95:H95"/>
    <mergeCell ref="H129:H130"/>
    <mergeCell ref="A135:C135"/>
    <mergeCell ref="D135:E135"/>
    <mergeCell ref="F135:G135"/>
    <mergeCell ref="H135:I135"/>
    <mergeCell ref="A136:A137"/>
    <mergeCell ref="B136:C137"/>
    <mergeCell ref="D136:E136"/>
    <mergeCell ref="F136:G136"/>
    <mergeCell ref="H136:I136"/>
    <mergeCell ref="H125:H126"/>
    <mergeCell ref="H127:H128"/>
    <mergeCell ref="H137:I137"/>
    <mergeCell ref="B138:C138"/>
    <mergeCell ref="H138:I138"/>
    <mergeCell ref="A139:A140"/>
    <mergeCell ref="B139:B140"/>
    <mergeCell ref="C139:C140"/>
    <mergeCell ref="D139:D140"/>
    <mergeCell ref="F139:F140"/>
    <mergeCell ref="G139:G140"/>
    <mergeCell ref="H139:I140"/>
    <mergeCell ref="H141:I141"/>
    <mergeCell ref="A142:A143"/>
    <mergeCell ref="B142:B143"/>
    <mergeCell ref="C142:C143"/>
    <mergeCell ref="D142:D143"/>
    <mergeCell ref="E142:E143"/>
    <mergeCell ref="F142:F143"/>
    <mergeCell ref="G142:G143"/>
    <mergeCell ref="H123:H124"/>
    <mergeCell ref="H142:I143"/>
    <mergeCell ref="A144:A145"/>
    <mergeCell ref="B144:B145"/>
    <mergeCell ref="C144:C145"/>
    <mergeCell ref="D144:D145"/>
    <mergeCell ref="E144:E145"/>
    <mergeCell ref="F144:F145"/>
    <mergeCell ref="G144:G145"/>
    <mergeCell ref="H144:I145"/>
    <mergeCell ref="A146:A147"/>
    <mergeCell ref="B146:B147"/>
    <mergeCell ref="C146:C147"/>
    <mergeCell ref="D146:D147"/>
    <mergeCell ref="E146:E147"/>
    <mergeCell ref="F146:F147"/>
    <mergeCell ref="H116:H117"/>
    <mergeCell ref="G146:G147"/>
    <mergeCell ref="H146:I147"/>
    <mergeCell ref="A148:A149"/>
    <mergeCell ref="B148:B149"/>
    <mergeCell ref="C148:C149"/>
    <mergeCell ref="D148:D149"/>
    <mergeCell ref="E148:E149"/>
    <mergeCell ref="F148:F149"/>
    <mergeCell ref="G148:G149"/>
    <mergeCell ref="H148:I149"/>
    <mergeCell ref="A150:A151"/>
    <mergeCell ref="B150:B151"/>
    <mergeCell ref="C150:C151"/>
    <mergeCell ref="D150:D151"/>
    <mergeCell ref="E150:E151"/>
    <mergeCell ref="F150:F151"/>
    <mergeCell ref="G150:G151"/>
    <mergeCell ref="H150:I151"/>
    <mergeCell ref="H114:H115"/>
    <mergeCell ref="A152:A153"/>
    <mergeCell ref="B152:B153"/>
    <mergeCell ref="C152:C153"/>
    <mergeCell ref="D152:D153"/>
    <mergeCell ref="E152:E153"/>
    <mergeCell ref="F152:F153"/>
    <mergeCell ref="G152:G153"/>
    <mergeCell ref="H152:I153"/>
    <mergeCell ref="B118:D118"/>
    <mergeCell ref="A154:A155"/>
    <mergeCell ref="B154:B155"/>
    <mergeCell ref="C154:C155"/>
    <mergeCell ref="D154:D155"/>
    <mergeCell ref="E154:E155"/>
    <mergeCell ref="F154:F155"/>
    <mergeCell ref="G154:G155"/>
    <mergeCell ref="H154:I155"/>
    <mergeCell ref="B156:C156"/>
    <mergeCell ref="H157:I157"/>
    <mergeCell ref="A158:A159"/>
    <mergeCell ref="B158:B159"/>
    <mergeCell ref="C158:C159"/>
    <mergeCell ref="D158:D159"/>
    <mergeCell ref="E158:E159"/>
    <mergeCell ref="F158:F159"/>
    <mergeCell ref="C108:D108"/>
    <mergeCell ref="G158:G159"/>
    <mergeCell ref="H158:I159"/>
    <mergeCell ref="A160:A161"/>
    <mergeCell ref="B160:B161"/>
    <mergeCell ref="C160:C161"/>
    <mergeCell ref="D160:D161"/>
    <mergeCell ref="E160:E161"/>
    <mergeCell ref="F160:F161"/>
    <mergeCell ref="G160:G161"/>
    <mergeCell ref="H160:I161"/>
    <mergeCell ref="A162:A163"/>
    <mergeCell ref="B162:B163"/>
    <mergeCell ref="C162:C163"/>
    <mergeCell ref="D162:D163"/>
    <mergeCell ref="E162:E163"/>
    <mergeCell ref="F162:F163"/>
    <mergeCell ref="G162:G163"/>
    <mergeCell ref="H162:I163"/>
    <mergeCell ref="A164:A165"/>
    <mergeCell ref="B164:B165"/>
    <mergeCell ref="C164:C165"/>
    <mergeCell ref="D164:D165"/>
    <mergeCell ref="E164:E165"/>
    <mergeCell ref="F164:F165"/>
    <mergeCell ref="B79:B80"/>
    <mergeCell ref="D79:D80"/>
    <mergeCell ref="E79:E80"/>
    <mergeCell ref="G164:G165"/>
    <mergeCell ref="H164:I165"/>
    <mergeCell ref="A166:A167"/>
    <mergeCell ref="B166:B167"/>
    <mergeCell ref="C166:C167"/>
    <mergeCell ref="D166:D167"/>
    <mergeCell ref="E166:E167"/>
    <mergeCell ref="B75:B76"/>
    <mergeCell ref="D75:D76"/>
    <mergeCell ref="E75:E76"/>
    <mergeCell ref="B77:B78"/>
    <mergeCell ref="D77:D78"/>
    <mergeCell ref="E77:E78"/>
    <mergeCell ref="B69:B70"/>
    <mergeCell ref="C69:C70"/>
    <mergeCell ref="B71:B72"/>
    <mergeCell ref="D71:D72"/>
    <mergeCell ref="E71:E72"/>
    <mergeCell ref="B73:B74"/>
    <mergeCell ref="D73:D74"/>
    <mergeCell ref="E73:E74"/>
    <mergeCell ref="F5:F6"/>
    <mergeCell ref="B65:B67"/>
    <mergeCell ref="B3:B6"/>
    <mergeCell ref="B17:B18"/>
    <mergeCell ref="C17:C18"/>
    <mergeCell ref="B22:B23"/>
    <mergeCell ref="D43:G43"/>
    <mergeCell ref="C22:C23"/>
    <mergeCell ref="C3:D3"/>
    <mergeCell ref="C4:D4"/>
    <mergeCell ref="D22:D23"/>
    <mergeCell ref="E22:E23"/>
    <mergeCell ref="F22:F23"/>
    <mergeCell ref="E3:F3"/>
    <mergeCell ref="E4:F4"/>
    <mergeCell ref="C5:C6"/>
    <mergeCell ref="D5:D6"/>
    <mergeCell ref="G22:G23"/>
    <mergeCell ref="B27:B29"/>
    <mergeCell ref="D27:G27"/>
    <mergeCell ref="H27:K27"/>
    <mergeCell ref="D28:D29"/>
    <mergeCell ref="E28:E29"/>
    <mergeCell ref="F28:F29"/>
    <mergeCell ref="G28:G29"/>
    <mergeCell ref="H28:H29"/>
    <mergeCell ref="I28:I29"/>
    <mergeCell ref="J28:J29"/>
    <mergeCell ref="K28:K29"/>
    <mergeCell ref="J17:J18"/>
    <mergeCell ref="K17:K18"/>
    <mergeCell ref="J22:J23"/>
    <mergeCell ref="K22:K23"/>
    <mergeCell ref="P22:P23"/>
    <mergeCell ref="Q22:Q23"/>
    <mergeCell ref="N22:N23"/>
    <mergeCell ref="O21:O22"/>
    <mergeCell ref="L17:L18"/>
    <mergeCell ref="M17:M18"/>
    <mergeCell ref="L22:L23"/>
    <mergeCell ref="M22:M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LACRAMIOARA</dc:creator>
  <cp:keywords/>
  <dc:description/>
  <cp:lastModifiedBy>hpuser2</cp:lastModifiedBy>
  <dcterms:created xsi:type="dcterms:W3CDTF">2018-04-10T17:41:44Z</dcterms:created>
  <dcterms:modified xsi:type="dcterms:W3CDTF">2018-04-19T07:17:23Z</dcterms:modified>
  <cp:category/>
  <cp:version/>
  <cp:contentType/>
  <cp:contentStatus/>
</cp:coreProperties>
</file>